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775" activeTab="1"/>
  </bookViews>
  <sheets>
    <sheet name="kosztorys" sheetId="1" r:id="rId1"/>
    <sheet name="harmonogram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I61" i="1"/>
</calcChain>
</file>

<file path=xl/sharedStrings.xml><?xml version="1.0" encoding="utf-8"?>
<sst xmlns="http://schemas.openxmlformats.org/spreadsheetml/2006/main" count="877" uniqueCount="725">
  <si>
    <t>Lp.</t>
  </si>
  <si>
    <t>Nazwa</t>
  </si>
  <si>
    <t>Robocizna</t>
  </si>
  <si>
    <t>Materiały</t>
  </si>
  <si>
    <t>Sprzęt</t>
  </si>
  <si>
    <t>Kp</t>
  </si>
  <si>
    <t>Z</t>
  </si>
  <si>
    <t>Uproszczone</t>
  </si>
  <si>
    <t>RAZEM</t>
  </si>
  <si>
    <t>ELEMENTY WSPÓLNE BUDYNKU</t>
  </si>
  <si>
    <t>288358.25</t>
  </si>
  <si>
    <t>414764.69</t>
  </si>
  <si>
    <t>45073.34</t>
  </si>
  <si>
    <t>220398.28</t>
  </si>
  <si>
    <t>62028.99</t>
  </si>
  <si>
    <t>164047.64</t>
  </si>
  <si>
    <t>1.1</t>
  </si>
  <si>
    <t>Roboty ujęte w projekcie i kosztorysie pierwotnotnym</t>
  </si>
  <si>
    <t>188051.34</t>
  </si>
  <si>
    <t>257473.85</t>
  </si>
  <si>
    <t>24231.22</t>
  </si>
  <si>
    <t>140318.78</t>
  </si>
  <si>
    <t>39491.38</t>
  </si>
  <si>
    <t>152156.30</t>
  </si>
  <si>
    <t>1.1.1</t>
  </si>
  <si>
    <t>Remont elewacji frontowej</t>
  </si>
  <si>
    <t>21521.92</t>
  </si>
  <si>
    <t>38639.92</t>
  </si>
  <si>
    <t>1395.50</t>
  </si>
  <si>
    <t>15148.42</t>
  </si>
  <si>
    <t>4263.38</t>
  </si>
  <si>
    <t>121784.36</t>
  </si>
  <si>
    <t>1.1.2</t>
  </si>
  <si>
    <t>Remont balkonów</t>
  </si>
  <si>
    <t>9104.70</t>
  </si>
  <si>
    <t>8367.83</t>
  </si>
  <si>
    <t>1201.01</t>
  </si>
  <si>
    <t>6812.08</t>
  </si>
  <si>
    <t>1917.20</t>
  </si>
  <si>
    <t>335.64</t>
  </si>
  <si>
    <t>1.1.3</t>
  </si>
  <si>
    <t>Remont stropów drewnianych - 1, 2, 3 piętro</t>
  </si>
  <si>
    <t>88506.85</t>
  </si>
  <si>
    <t>97656.78</t>
  </si>
  <si>
    <t>17357.71</t>
  </si>
  <si>
    <t>69976.48</t>
  </si>
  <si>
    <t>19694.20</t>
  </si>
  <si>
    <t>24639.84</t>
  </si>
  <si>
    <t>1.1.4</t>
  </si>
  <si>
    <t>Remont stropu nad piwnicą</t>
  </si>
  <si>
    <t>5531.72</t>
  </si>
  <si>
    <t>69.43</t>
  </si>
  <si>
    <t>2783.59</t>
  </si>
  <si>
    <t>5496.42</t>
  </si>
  <si>
    <t>1546.92</t>
  </si>
  <si>
    <t>4014.24</t>
  </si>
  <si>
    <t>1.1.5</t>
  </si>
  <si>
    <t>Remont klatki schodowej</t>
  </si>
  <si>
    <t>53437.84</t>
  </si>
  <si>
    <t>51919.69</t>
  </si>
  <si>
    <t>596.83</t>
  </si>
  <si>
    <t>35716.91</t>
  </si>
  <si>
    <t>10052.18</t>
  </si>
  <si>
    <t>727.62</t>
  </si>
  <si>
    <t>1.1.6</t>
  </si>
  <si>
    <t>Stolarka okienna i drzwiowa</t>
  </si>
  <si>
    <t>7734.69</t>
  </si>
  <si>
    <t>60534.54</t>
  </si>
  <si>
    <t>894.56</t>
  </si>
  <si>
    <t>5703.93</t>
  </si>
  <si>
    <t>1605.32</t>
  </si>
  <si>
    <t>654.60</t>
  </si>
  <si>
    <t>1.1.7</t>
  </si>
  <si>
    <t>Remont piwnic</t>
  </si>
  <si>
    <t>2213.62</t>
  </si>
  <si>
    <t>285.66</t>
  </si>
  <si>
    <t>2.02</t>
  </si>
  <si>
    <t>1464.54</t>
  </si>
  <si>
    <t>412.18</t>
  </si>
  <si>
    <t>1.2</t>
  </si>
  <si>
    <t>Izolacka piwnic</t>
  </si>
  <si>
    <t>53028.81</t>
  </si>
  <si>
    <t>36571.35</t>
  </si>
  <si>
    <t>16958.63</t>
  </si>
  <si>
    <t>46261.69</t>
  </si>
  <si>
    <t>13019.91</t>
  </si>
  <si>
    <t>11511.18</t>
  </si>
  <si>
    <t>1.3</t>
  </si>
  <si>
    <t>Elementy wspóne w.g. przedmiotowego projektu</t>
  </si>
  <si>
    <t>24246.11</t>
  </si>
  <si>
    <t>50476.78</t>
  </si>
  <si>
    <t>1415.11</t>
  </si>
  <si>
    <t>16962.06</t>
  </si>
  <si>
    <t>4773.81</t>
  </si>
  <si>
    <t>380.16</t>
  </si>
  <si>
    <t>1.3.1</t>
  </si>
  <si>
    <t>Strop WPS, nadproża</t>
  </si>
  <si>
    <t>22696.33</t>
  </si>
  <si>
    <t>46719.89</t>
  </si>
  <si>
    <t>1266.22</t>
  </si>
  <si>
    <t>15839.24</t>
  </si>
  <si>
    <t>4457.80</t>
  </si>
  <si>
    <t>1.3.2</t>
  </si>
  <si>
    <t>Uzupełnienie stropu poddasza i stropodachu</t>
  </si>
  <si>
    <t>1549.78</t>
  </si>
  <si>
    <t>3756.89</t>
  </si>
  <si>
    <t>148.89</t>
  </si>
  <si>
    <t>1122.82</t>
  </si>
  <si>
    <t>316.01</t>
  </si>
  <si>
    <t>1.4</t>
  </si>
  <si>
    <t>Wentylacja</t>
  </si>
  <si>
    <t>23031.99</t>
  </si>
  <si>
    <t>70242.71</t>
  </si>
  <si>
    <t>2468.38</t>
  </si>
  <si>
    <t>16855.75</t>
  </si>
  <si>
    <t>4743.89</t>
  </si>
  <si>
    <t>PRZEBUDOWA MIESZKAŃ</t>
  </si>
  <si>
    <t>250378.49</t>
  </si>
  <si>
    <t>467907.66</t>
  </si>
  <si>
    <t>19691.89</t>
  </si>
  <si>
    <t>178516.51</t>
  </si>
  <si>
    <t>50241.73</t>
  </si>
  <si>
    <t>15765.04</t>
  </si>
  <si>
    <t>2.1</t>
  </si>
  <si>
    <t>Roboty rozbiórkowe i przygotowawcze</t>
  </si>
  <si>
    <t>31132.94</t>
  </si>
  <si>
    <t>117.58</t>
  </si>
  <si>
    <t>122.71</t>
  </si>
  <si>
    <t>20659.98</t>
  </si>
  <si>
    <t>5814.55</t>
  </si>
  <si>
    <t>2.2</t>
  </si>
  <si>
    <t>Roboty murarskie, ścianki i obudowy g-k</t>
  </si>
  <si>
    <t>43117.16</t>
  </si>
  <si>
    <t>70381.46</t>
  </si>
  <si>
    <t>2101.57</t>
  </si>
  <si>
    <t>29889.58</t>
  </si>
  <si>
    <t>8412.13</t>
  </si>
  <si>
    <t>2.3</t>
  </si>
  <si>
    <t>Tynki, glazura ścienna, malowanie</t>
  </si>
  <si>
    <t>40679.66</t>
  </si>
  <si>
    <t>59259.24</t>
  </si>
  <si>
    <t>2343.28</t>
  </si>
  <si>
    <t>28438.17</t>
  </si>
  <si>
    <t>8003.65</t>
  </si>
  <si>
    <t>2.4</t>
  </si>
  <si>
    <t>Sufity g-k</t>
  </si>
  <si>
    <t>61426.33</t>
  </si>
  <si>
    <t>68424.38</t>
  </si>
  <si>
    <t>2146.48</t>
  </si>
  <si>
    <t>42021.62</t>
  </si>
  <si>
    <t>11826.57</t>
  </si>
  <si>
    <t>2.5</t>
  </si>
  <si>
    <t>Posadzki</t>
  </si>
  <si>
    <t>65580.87</t>
  </si>
  <si>
    <t>190169.48</t>
  </si>
  <si>
    <t>12258.20</t>
  </si>
  <si>
    <t>51451.62</t>
  </si>
  <si>
    <t>14480.56</t>
  </si>
  <si>
    <t>2.5.1</t>
  </si>
  <si>
    <t>Warstwy podposadzkowe</t>
  </si>
  <si>
    <t>50167.72</t>
  </si>
  <si>
    <t>113010.82</t>
  </si>
  <si>
    <t>11386.09</t>
  </si>
  <si>
    <t>40687.07</t>
  </si>
  <si>
    <t>11450.98</t>
  </si>
  <si>
    <t>2.5.2</t>
  </si>
  <si>
    <t>15413.15</t>
  </si>
  <si>
    <t>77158.66</t>
  </si>
  <si>
    <t>872.11</t>
  </si>
  <si>
    <t>10764.55</t>
  </si>
  <si>
    <t>3029.58</t>
  </si>
  <si>
    <t>2.6</t>
  </si>
  <si>
    <t>Stolarka drzwiowa</t>
  </si>
  <si>
    <t>8441.53</t>
  </si>
  <si>
    <t>79555.52</t>
  </si>
  <si>
    <t>719.65</t>
  </si>
  <si>
    <t>6055.54</t>
  </si>
  <si>
    <t>1704.27</t>
  </si>
  <si>
    <t xml:space="preserve">TERMOMODERNIZACJA PRZYBUDÓWKI (DAWNA KAFLARNIA) </t>
  </si>
  <si>
    <t>13758.32</t>
  </si>
  <si>
    <t>19859.17</t>
  </si>
  <si>
    <t>1725.76</t>
  </si>
  <si>
    <t>10234.98</t>
  </si>
  <si>
    <t>2880.54</t>
  </si>
  <si>
    <t>5092.86</t>
  </si>
  <si>
    <t>3.1</t>
  </si>
  <si>
    <t>Remont dachu kaflarni</t>
  </si>
  <si>
    <t>5797.91</t>
  </si>
  <si>
    <t>10282.09</t>
  </si>
  <si>
    <t>387.06</t>
  </si>
  <si>
    <t>4088.27</t>
  </si>
  <si>
    <t>1150.61</t>
  </si>
  <si>
    <t>4296.60</t>
  </si>
  <si>
    <t>3.2</t>
  </si>
  <si>
    <t>Docieplenie elewacji kaflarni</t>
  </si>
  <si>
    <t>7960.41</t>
  </si>
  <si>
    <t>9577.08</t>
  </si>
  <si>
    <t>1338.70</t>
  </si>
  <si>
    <t>6146.71</t>
  </si>
  <si>
    <t>1729.93</t>
  </si>
  <si>
    <t>796.26</t>
  </si>
  <si>
    <t>RAZEM netto</t>
  </si>
  <si>
    <t>552495.06</t>
  </si>
  <si>
    <t>902531.52</t>
  </si>
  <si>
    <t>66490.99</t>
  </si>
  <si>
    <t>409149.77</t>
  </si>
  <si>
    <t>115151.26</t>
  </si>
  <si>
    <t>184905.54</t>
  </si>
  <si>
    <t>VAT</t>
  </si>
  <si>
    <t>Razem brutto</t>
  </si>
  <si>
    <t>Kz</t>
  </si>
  <si>
    <t xml:space="preserve">Remont i przebudowa instalacji elektrycznych  - roboty w częściach wspólnych budynku  </t>
  </si>
  <si>
    <t>Roboty demontażowe</t>
  </si>
  <si>
    <t>4881.37</t>
  </si>
  <si>
    <t>41.05</t>
  </si>
  <si>
    <t>0.00</t>
  </si>
  <si>
    <t>3544.15</t>
  </si>
  <si>
    <t>1185.32</t>
  </si>
  <si>
    <t>Lnia zasilająca - WLZ od złącza kablowego ul.Komuny Paryskiej 94</t>
  </si>
  <si>
    <t>1303.39</t>
  </si>
  <si>
    <t>64.70</t>
  </si>
  <si>
    <t>428.77</t>
  </si>
  <si>
    <t>984.91</t>
  </si>
  <si>
    <t>329.56</t>
  </si>
  <si>
    <t>Kanały kablowe</t>
  </si>
  <si>
    <t>1984.05</t>
  </si>
  <si>
    <t>480.08</t>
  </si>
  <si>
    <t>Wewnętrzne linie zasilające wewnętrzne  oraz zasilanie przeciwpożarowego wyłącznika prądu</t>
  </si>
  <si>
    <t>17569.78</t>
  </si>
  <si>
    <t>54.00</t>
  </si>
  <si>
    <t>1168.62</t>
  </si>
  <si>
    <t>981.91</t>
  </si>
  <si>
    <t>1.5</t>
  </si>
  <si>
    <t>Rozdzielnice , tablice elektryczne i wyłącznik p.poż</t>
  </si>
  <si>
    <t>19468.21</t>
  </si>
  <si>
    <t>2.67</t>
  </si>
  <si>
    <t>1294.65</t>
  </si>
  <si>
    <t>391.82</t>
  </si>
  <si>
    <t>1.6</t>
  </si>
  <si>
    <t>Instalacja oświetleniowa części wspólnej budynku</t>
  </si>
  <si>
    <t>4224.02</t>
  </si>
  <si>
    <t>1292.08</t>
  </si>
  <si>
    <t>3041.79</t>
  </si>
  <si>
    <t>1014.31</t>
  </si>
  <si>
    <t>1.6.1</t>
  </si>
  <si>
    <t xml:space="preserve">Oprawy oświetleniowe </t>
  </si>
  <si>
    <t>702.21</t>
  </si>
  <si>
    <t>640.68</t>
  </si>
  <si>
    <t>505.32</t>
  </si>
  <si>
    <t>168.94</t>
  </si>
  <si>
    <t>1.6.2</t>
  </si>
  <si>
    <t>Czujki ruchu</t>
  </si>
  <si>
    <t>1309.32</t>
  </si>
  <si>
    <t>5826.60</t>
  </si>
  <si>
    <t>387.36</t>
  </si>
  <si>
    <t>942.84</t>
  </si>
  <si>
    <t>315.36</t>
  </si>
  <si>
    <t>1.6.3</t>
  </si>
  <si>
    <t>Okablowanie  instalacji oświetleniowej</t>
  </si>
  <si>
    <t>1646.81</t>
  </si>
  <si>
    <t>3523.59</t>
  </si>
  <si>
    <t>234.20</t>
  </si>
  <si>
    <t>1186.42</t>
  </si>
  <si>
    <t>393.81</t>
  </si>
  <si>
    <t>1.6.4</t>
  </si>
  <si>
    <t>Łączniki instalacyjne</t>
  </si>
  <si>
    <t>165.34</t>
  </si>
  <si>
    <t>449.43</t>
  </si>
  <si>
    <t>29.84</t>
  </si>
  <si>
    <t>118.91</t>
  </si>
  <si>
    <t>39.81</t>
  </si>
  <si>
    <t>1.6.5</t>
  </si>
  <si>
    <t>Pomiary</t>
  </si>
  <si>
    <t>400.34</t>
  </si>
  <si>
    <t>288.30</t>
  </si>
  <si>
    <t>96.39</t>
  </si>
  <si>
    <t>1.7</t>
  </si>
  <si>
    <t>Instalacje wyrównawcze</t>
  </si>
  <si>
    <t>767.86</t>
  </si>
  <si>
    <t>3034.95</t>
  </si>
  <si>
    <t>75.00</t>
  </si>
  <si>
    <t>201.87</t>
  </si>
  <si>
    <t>605.81</t>
  </si>
  <si>
    <t>203.18</t>
  </si>
  <si>
    <t>1.8</t>
  </si>
  <si>
    <t>Instalacja domofonowa</t>
  </si>
  <si>
    <t>5421.01</t>
  </si>
  <si>
    <t>4386.95</t>
  </si>
  <si>
    <t>2.16</t>
  </si>
  <si>
    <t>288.07</t>
  </si>
  <si>
    <t>3906.63</t>
  </si>
  <si>
    <t>1307.28</t>
  </si>
  <si>
    <t>1.9</t>
  </si>
  <si>
    <t>Antena zbiorcza RTV/SAT</t>
  </si>
  <si>
    <t>275.18</t>
  </si>
  <si>
    <t>133.09</t>
  </si>
  <si>
    <t>1.10</t>
  </si>
  <si>
    <t>Instalacja odgromowa - połączenie do masztu</t>
  </si>
  <si>
    <t>143.19</t>
  </si>
  <si>
    <t>346.63</t>
  </si>
  <si>
    <t>23.05</t>
  </si>
  <si>
    <t>103.11</t>
  </si>
  <si>
    <t>34.43</t>
  </si>
  <si>
    <t>1.11</t>
  </si>
  <si>
    <t>Instalacje teletechniczne</t>
  </si>
  <si>
    <t>1011.80</t>
  </si>
  <si>
    <t>627.41</t>
  </si>
  <si>
    <t>42.48</t>
  </si>
  <si>
    <t>729.98</t>
  </si>
  <si>
    <t>243.35</t>
  </si>
  <si>
    <t xml:space="preserve">Remont i przebudowa instalacji elektrycznych - roboty w obrębie lokali mieszkalnych </t>
  </si>
  <si>
    <t>53.60</t>
  </si>
  <si>
    <t>Demontaż istalacji elektrycznych w obrębie mieszkań</t>
  </si>
  <si>
    <t>3890.00</t>
  </si>
  <si>
    <t>2800.80</t>
  </si>
  <si>
    <t>936.71</t>
  </si>
  <si>
    <t>Tablice mieszkaniowe</t>
  </si>
  <si>
    <t>12225.99</t>
  </si>
  <si>
    <t>Okablowanie w mieszkaniach</t>
  </si>
  <si>
    <t>11724.79</t>
  </si>
  <si>
    <t>2142.13</t>
  </si>
  <si>
    <t>2803.55</t>
  </si>
  <si>
    <t>Oprawy oświetleniowe</t>
  </si>
  <si>
    <t>1904.30</t>
  </si>
  <si>
    <t>12572.98</t>
  </si>
  <si>
    <t>835.89</t>
  </si>
  <si>
    <t>1370.00</t>
  </si>
  <si>
    <t>457.58</t>
  </si>
  <si>
    <t>Osprzęt instalacyjny - łączniki, dzwonki  i gniazda</t>
  </si>
  <si>
    <t>13816.75</t>
  </si>
  <si>
    <t>917.11</t>
  </si>
  <si>
    <t>1859.03</t>
  </si>
  <si>
    <t>Kuchenki elektryczne indukcyjne</t>
  </si>
  <si>
    <t>1681.50</t>
  </si>
  <si>
    <t>39878.15</t>
  </si>
  <si>
    <t>2651.83</t>
  </si>
  <si>
    <t>1210.68</t>
  </si>
  <si>
    <t>404.89</t>
  </si>
  <si>
    <t>2.7</t>
  </si>
  <si>
    <t>Instalacja wyrównawcza w mieszkaniach</t>
  </si>
  <si>
    <t>685.61</t>
  </si>
  <si>
    <t>1896.45</t>
  </si>
  <si>
    <t>125.22</t>
  </si>
  <si>
    <t>530.85</t>
  </si>
  <si>
    <t>2.8</t>
  </si>
  <si>
    <t>Instalacje RTV  w mieszkaniach</t>
  </si>
  <si>
    <t>1196.54</t>
  </si>
  <si>
    <t>1146.99</t>
  </si>
  <si>
    <t>76.23</t>
  </si>
  <si>
    <t>860.87</t>
  </si>
  <si>
    <t>287.74</t>
  </si>
  <si>
    <t>2.9</t>
  </si>
  <si>
    <t>Unifony w mieszkaniach</t>
  </si>
  <si>
    <t>797.53</t>
  </si>
  <si>
    <t>134.74</t>
  </si>
  <si>
    <t>573.92</t>
  </si>
  <si>
    <t>191.88</t>
  </si>
  <si>
    <t>27366.64</t>
  </si>
  <si>
    <t>75403.30</t>
  </si>
  <si>
    <t>524.50</t>
  </si>
  <si>
    <t>5010.84</t>
  </si>
  <si>
    <t>20085.22</t>
  </si>
  <si>
    <t>6719.26</t>
  </si>
  <si>
    <t>6446.90</t>
  </si>
  <si>
    <t>2078.70</t>
  </si>
  <si>
    <t>9.74</t>
  </si>
  <si>
    <t>138.16</t>
  </si>
  <si>
    <t>1435.65</t>
  </si>
  <si>
    <t>4006.25</t>
  </si>
  <si>
    <t>2924.09</t>
  </si>
  <si>
    <t>1621.13</t>
  </si>
  <si>
    <t>1169.21</t>
  </si>
  <si>
    <t>19438.02</t>
  </si>
  <si>
    <t>9638.40</t>
  </si>
  <si>
    <t>2002.57</t>
  </si>
  <si>
    <t>2005.75</t>
  </si>
  <si>
    <t>1639.89</t>
  </si>
  <si>
    <t>548.02</t>
  </si>
  <si>
    <t>35039.96</t>
  </si>
  <si>
    <t>115714.19</t>
  </si>
  <si>
    <t>7696.16</t>
  </si>
  <si>
    <t>25264.18</t>
  </si>
  <si>
    <t>8428.56</t>
  </si>
  <si>
    <t>5436.57</t>
  </si>
  <si>
    <t>813.01</t>
  </si>
  <si>
    <t>3914.38</t>
  </si>
  <si>
    <t>1309.40</t>
  </si>
  <si>
    <t>32150.99</t>
  </si>
  <si>
    <t>8446.36</t>
  </si>
  <si>
    <t>7723.12</t>
  </si>
  <si>
    <t>5556.32</t>
  </si>
  <si>
    <t>177.78</t>
  </si>
  <si>
    <t>2025.89</t>
  </si>
  <si>
    <t>62406.60</t>
  </si>
  <si>
    <t>191117.49</t>
  </si>
  <si>
    <t>578.10</t>
  </si>
  <si>
    <t>12707.00</t>
  </si>
  <si>
    <t>45349.40</t>
  </si>
  <si>
    <t>15147.82</t>
  </si>
  <si>
    <t>Dział I - CZĘŚCI WSPÓLNE</t>
  </si>
  <si>
    <t>7304.44</t>
  </si>
  <si>
    <t>18502.37</t>
  </si>
  <si>
    <t>1.14</t>
  </si>
  <si>
    <t>5043.05</t>
  </si>
  <si>
    <t>1605.54</t>
  </si>
  <si>
    <t>250.00</t>
  </si>
  <si>
    <t>Instalacja wodociągowa</t>
  </si>
  <si>
    <t>2393.12</t>
  </si>
  <si>
    <t>5499.77</t>
  </si>
  <si>
    <t>1651.10</t>
  </si>
  <si>
    <t>526.10</t>
  </si>
  <si>
    <t>Prace demontażowe - Instalacja wodociągowa</t>
  </si>
  <si>
    <t>615.70</t>
  </si>
  <si>
    <t>61.76</t>
  </si>
  <si>
    <t>424.43</t>
  </si>
  <si>
    <t>135.18</t>
  </si>
  <si>
    <t>Prace montażowe - Instalacja wodociągowa</t>
  </si>
  <si>
    <t>1777.42</t>
  </si>
  <si>
    <t>5438.01</t>
  </si>
  <si>
    <t>1226.67</t>
  </si>
  <si>
    <t>390.92</t>
  </si>
  <si>
    <t>1.1.2.1</t>
  </si>
  <si>
    <t xml:space="preserve">Instalacja wodociągowa  - Rurociagi </t>
  </si>
  <si>
    <t>923.38</t>
  </si>
  <si>
    <t>4056.37</t>
  </si>
  <si>
    <t>637.19</t>
  </si>
  <si>
    <t>203.08</t>
  </si>
  <si>
    <t>1.1.2.2</t>
  </si>
  <si>
    <t xml:space="preserve">Instalacja wodociągowa -  Zawory </t>
  </si>
  <si>
    <t>17.50</t>
  </si>
  <si>
    <t>973.84</t>
  </si>
  <si>
    <t>12.08</t>
  </si>
  <si>
    <t>3.84</t>
  </si>
  <si>
    <t>1.1.2.3</t>
  </si>
  <si>
    <t>Instalacja wodociągowa -  Próba szczelności instalacji  wodociągowej</t>
  </si>
  <si>
    <t>340.98</t>
  </si>
  <si>
    <t>61.42</t>
  </si>
  <si>
    <t>235.46</t>
  </si>
  <si>
    <t>75.12</t>
  </si>
  <si>
    <t>1.1.2.4</t>
  </si>
  <si>
    <t xml:space="preserve">Instalacja wodociągowa -  Roboty budowlane okołotowarzyszące   </t>
  </si>
  <si>
    <t>406.08</t>
  </si>
  <si>
    <t>46.38</t>
  </si>
  <si>
    <t>280.20</t>
  </si>
  <si>
    <t>89.22</t>
  </si>
  <si>
    <t>1.1.2.5</t>
  </si>
  <si>
    <t xml:space="preserve">Instalacja wodociągowa -  Przejście p.pożarowe </t>
  </si>
  <si>
    <t>89.48</t>
  </si>
  <si>
    <t>300.00</t>
  </si>
  <si>
    <t>61.74</t>
  </si>
  <si>
    <t>19.66</t>
  </si>
  <si>
    <t>Kanalizacja sanitarna</t>
  </si>
  <si>
    <t>4911.32</t>
  </si>
  <si>
    <t>13002.60</t>
  </si>
  <si>
    <t>3391.95</t>
  </si>
  <si>
    <t>1079.44</t>
  </si>
  <si>
    <t>1.2.1</t>
  </si>
  <si>
    <t xml:space="preserve"> Prace demontażowe - Kanalizacja - PIONY</t>
  </si>
  <si>
    <t>1126.20</t>
  </si>
  <si>
    <t>777.21</t>
  </si>
  <si>
    <t>247.39</t>
  </si>
  <si>
    <t>1.2.2</t>
  </si>
  <si>
    <t>Instalacja kanalizacyjna wewnątrz  budynku</t>
  </si>
  <si>
    <t>3785.12</t>
  </si>
  <si>
    <t>2614.74</t>
  </si>
  <si>
    <t>832.05</t>
  </si>
  <si>
    <t>1.2.2.1</t>
  </si>
  <si>
    <t xml:space="preserve">Instalacja kanalizacyjna wewnątrz  budynku - Rurociągi </t>
  </si>
  <si>
    <t>1046.96</t>
  </si>
  <si>
    <t>10419.69</t>
  </si>
  <si>
    <t>722.07</t>
  </si>
  <si>
    <t>229.50</t>
  </si>
  <si>
    <t>1.2.2.2</t>
  </si>
  <si>
    <t>Instalacja kanalizacyjna wewnątrz  budynku - Urządzenie Kanalizacyjne</t>
  </si>
  <si>
    <t>163.35</t>
  </si>
  <si>
    <t>980.05</t>
  </si>
  <si>
    <t>112.70</t>
  </si>
  <si>
    <t>35.85</t>
  </si>
  <si>
    <t>1.2.2.3</t>
  </si>
  <si>
    <t xml:space="preserve">Instalacja kanalizacyjna wewnątrz  budynku - Roboty budowlane okołotowarzyszące  </t>
  </si>
  <si>
    <t>2030.40</t>
  </si>
  <si>
    <t>231.90</t>
  </si>
  <si>
    <t>1401.00</t>
  </si>
  <si>
    <t>446.10</t>
  </si>
  <si>
    <t>1.2.2.4</t>
  </si>
  <si>
    <t>Próby</t>
  </si>
  <si>
    <t>455.91</t>
  </si>
  <si>
    <t>95.16</t>
  </si>
  <si>
    <t>317.92</t>
  </si>
  <si>
    <t>101.15</t>
  </si>
  <si>
    <t>1.2.2.5</t>
  </si>
  <si>
    <t>Przejścia ppoż</t>
  </si>
  <si>
    <t>88.50</t>
  </si>
  <si>
    <t>1275.80</t>
  </si>
  <si>
    <t>61.05</t>
  </si>
  <si>
    <t>19.45</t>
  </si>
  <si>
    <t>Dział II - CZĘŚCI WEWNATRZ LOKALI MIESZKALNYCH</t>
  </si>
  <si>
    <t>13220.75</t>
  </si>
  <si>
    <t>63760.61</t>
  </si>
  <si>
    <t>766.46</t>
  </si>
  <si>
    <t>9651.56</t>
  </si>
  <si>
    <t>3071.97</t>
  </si>
  <si>
    <t>19894.43</t>
  </si>
  <si>
    <t>INSTALACJA WODY</t>
  </si>
  <si>
    <t>7716.18</t>
  </si>
  <si>
    <t>18381.35</t>
  </si>
  <si>
    <t>5325.25</t>
  </si>
  <si>
    <t>1695.08</t>
  </si>
  <si>
    <t>6910.27</t>
  </si>
  <si>
    <t>2.1.1</t>
  </si>
  <si>
    <t>1866.86</t>
  </si>
  <si>
    <t>187.04</t>
  </si>
  <si>
    <t>1288.10</t>
  </si>
  <si>
    <t>409.38</t>
  </si>
  <si>
    <t>168.60</t>
  </si>
  <si>
    <t>2.1.2</t>
  </si>
  <si>
    <t>5849.32</t>
  </si>
  <si>
    <t>18194.31</t>
  </si>
  <si>
    <t>4037.15</t>
  </si>
  <si>
    <t>1285.70</t>
  </si>
  <si>
    <t>6741.67</t>
  </si>
  <si>
    <t>2.1.2.1</t>
  </si>
  <si>
    <t>Instalacja wodociągowa - Rurociagi-wz</t>
  </si>
  <si>
    <t>3613.42</t>
  </si>
  <si>
    <t>8906.68</t>
  </si>
  <si>
    <t>2492.94</t>
  </si>
  <si>
    <t>793.05</t>
  </si>
  <si>
    <t>2.1.2.2</t>
  </si>
  <si>
    <t>Instalacja wodociągowa - Zawory</t>
  </si>
  <si>
    <t>4989.59</t>
  </si>
  <si>
    <t>2.1.2.3</t>
  </si>
  <si>
    <t>Instalacja wodociągowa - Wodomierz</t>
  </si>
  <si>
    <t>842.46</t>
  </si>
  <si>
    <t>5969.23</t>
  </si>
  <si>
    <t>581.40</t>
  </si>
  <si>
    <t>185.06</t>
  </si>
  <si>
    <t>2.1.2.4</t>
  </si>
  <si>
    <t>Instalacja wodociągowa - Dodatki dopływowe</t>
  </si>
  <si>
    <t>506.54</t>
  </si>
  <si>
    <t>3256.98</t>
  </si>
  <si>
    <t>349.41</t>
  </si>
  <si>
    <t>111.15</t>
  </si>
  <si>
    <t>2.1.2.5</t>
  </si>
  <si>
    <t>886.90</t>
  </si>
  <si>
    <t>613.40</t>
  </si>
  <si>
    <t>196.44</t>
  </si>
  <si>
    <t>2.1.2.6</t>
  </si>
  <si>
    <t>Instalacja wodociągowa - Roboty budowlane okołotowarzyszące</t>
  </si>
  <si>
    <t>1752.08</t>
  </si>
  <si>
    <t>INSTALACJA KANALIZACJI</t>
  </si>
  <si>
    <t>593.26</t>
  </si>
  <si>
    <t>3964.20</t>
  </si>
  <si>
    <t>408.89</t>
  </si>
  <si>
    <t>129.73</t>
  </si>
  <si>
    <t>12984.16</t>
  </si>
  <si>
    <t>2.2.1</t>
  </si>
  <si>
    <t>Prace demontażowe - Kanalizacja</t>
  </si>
  <si>
    <t>1005.98</t>
  </si>
  <si>
    <t>2.2.2</t>
  </si>
  <si>
    <t>Instalacja kanalizacyjna wewnątrz budynku</t>
  </si>
  <si>
    <t>11978.18</t>
  </si>
  <si>
    <t>2.2.2.1</t>
  </si>
  <si>
    <t>Instalacja kanalizacyjna wewnątrz budynku - Rurociągi</t>
  </si>
  <si>
    <t>2.2.2.2</t>
  </si>
  <si>
    <t>Instalacja kanalizacyjna wewnątrz budynku - Dodatki odpływowe</t>
  </si>
  <si>
    <t>7916.54</t>
  </si>
  <si>
    <t>2.2.2.3</t>
  </si>
  <si>
    <t>Instalacja kanalizacyjna wewnątrz budynku - Roboty budowlane okołotowarzyszące</t>
  </si>
  <si>
    <t>4061.64</t>
  </si>
  <si>
    <t>Armatura i biały montaż - lokale mieszkalne</t>
  </si>
  <si>
    <t>4911.31</t>
  </si>
  <si>
    <t>41415.06</t>
  </si>
  <si>
    <t>3917.42</t>
  </si>
  <si>
    <t>1247.16</t>
  </si>
  <si>
    <t>Dział III - UTWORZENIE LOKALI MIESZKALNYCH</t>
  </si>
  <si>
    <t>20140.80</t>
  </si>
  <si>
    <t>82456.01</t>
  </si>
  <si>
    <t>884.69</t>
  </si>
  <si>
    <t>14507.67</t>
  </si>
  <si>
    <t>4616.72</t>
  </si>
  <si>
    <t>65393.11</t>
  </si>
  <si>
    <t>5335.15</t>
  </si>
  <si>
    <t>16083.38</t>
  </si>
  <si>
    <t>3681.05</t>
  </si>
  <si>
    <t>1172.59</t>
  </si>
  <si>
    <t>19872.53</t>
  </si>
  <si>
    <t>3.1.1</t>
  </si>
  <si>
    <t>Instalacja wodociągowa - Rurociagi</t>
  </si>
  <si>
    <t>3358.12</t>
  </si>
  <si>
    <t>7966.66</t>
  </si>
  <si>
    <t>2316.51</t>
  </si>
  <si>
    <t>738.06</t>
  </si>
  <si>
    <t>3.1.2</t>
  </si>
  <si>
    <t>Instalacja wodociągowa - Izolacja</t>
  </si>
  <si>
    <t>1977.03</t>
  </si>
  <si>
    <t>8116.72</t>
  </si>
  <si>
    <t>1364.54</t>
  </si>
  <si>
    <t>434.53</t>
  </si>
  <si>
    <t>3.1.3</t>
  </si>
  <si>
    <t>3962.64</t>
  </si>
  <si>
    <t>3.1.4</t>
  </si>
  <si>
    <t>7075.41</t>
  </si>
  <si>
    <t>3.1.5</t>
  </si>
  <si>
    <t>Instalacja wodociągowa - Dodatki dopływowe -cwu</t>
  </si>
  <si>
    <t>3806.08</t>
  </si>
  <si>
    <t>3.1.6</t>
  </si>
  <si>
    <t>4778.40</t>
  </si>
  <si>
    <t>Instalacja centralnego ogrzewania</t>
  </si>
  <si>
    <t>12690.87</t>
  </si>
  <si>
    <t>30833.41</t>
  </si>
  <si>
    <t>502.61</t>
  </si>
  <si>
    <t>9103.85</t>
  </si>
  <si>
    <t>2895.62</t>
  </si>
  <si>
    <t>45420.58</t>
  </si>
  <si>
    <t>3.2.1</t>
  </si>
  <si>
    <t>Instalacja centralnego ogrzewania - Rurociągi</t>
  </si>
  <si>
    <t>6135.88</t>
  </si>
  <si>
    <t>18780.33</t>
  </si>
  <si>
    <t>404.36</t>
  </si>
  <si>
    <t>4512.06</t>
  </si>
  <si>
    <t>1433.91</t>
  </si>
  <si>
    <t>3.2.2</t>
  </si>
  <si>
    <t>Instalacja centralnego ogrzewania - Izolacja</t>
  </si>
  <si>
    <t>879.90</t>
  </si>
  <si>
    <t>3233.01</t>
  </si>
  <si>
    <t>608.38</t>
  </si>
  <si>
    <t>193.58</t>
  </si>
  <si>
    <t>3.2.3</t>
  </si>
  <si>
    <t>Instalacja centralnego ogrzewania - Grzejniki</t>
  </si>
  <si>
    <t>4303.09</t>
  </si>
  <si>
    <t>5839.83</t>
  </si>
  <si>
    <t>72.03</t>
  </si>
  <si>
    <t>3018.71</t>
  </si>
  <si>
    <t>961.07</t>
  </si>
  <si>
    <t>1017.62</t>
  </si>
  <si>
    <t>3.2.4</t>
  </si>
  <si>
    <t>Instalacja centralnego ogrzewania - Armatura do grzejników</t>
  </si>
  <si>
    <t>476.00</t>
  </si>
  <si>
    <t>2980.24</t>
  </si>
  <si>
    <t>26.22</t>
  </si>
  <si>
    <t>346.46</t>
  </si>
  <si>
    <t>109.94</t>
  </si>
  <si>
    <t>3.2.5</t>
  </si>
  <si>
    <t>Instalacja centralnego ogrzewania - Licznik ciepła</t>
  </si>
  <si>
    <t>44152.96</t>
  </si>
  <si>
    <t>3.2.6</t>
  </si>
  <si>
    <t>Instalacja centralnego ogrzewania - Próba szczelności i rozruch instalacji c.o.</t>
  </si>
  <si>
    <t>896.00</t>
  </si>
  <si>
    <t>618.24</t>
  </si>
  <si>
    <t>197.12</t>
  </si>
  <si>
    <t>3.3</t>
  </si>
  <si>
    <t>INSTALACJA GAZU - Prace demontażowe</t>
  </si>
  <si>
    <t>985.38</t>
  </si>
  <si>
    <t>108.62</t>
  </si>
  <si>
    <t>679.91</t>
  </si>
  <si>
    <t>216.39</t>
  </si>
  <si>
    <t>100.00</t>
  </si>
  <si>
    <t>3.3.1</t>
  </si>
  <si>
    <t>Prace demontażowe - Instalacja gazowa</t>
  </si>
  <si>
    <t>3.4</t>
  </si>
  <si>
    <t>UKŁAD ZESTAWU HYDROFORWEGO I PRACE TOWARZYSZĄCE</t>
  </si>
  <si>
    <t>1129.40</t>
  </si>
  <si>
    <t>35430.60</t>
  </si>
  <si>
    <t>382.08</t>
  </si>
  <si>
    <t>1042.86</t>
  </si>
  <si>
    <t>332.12</t>
  </si>
  <si>
    <t>3.4.1</t>
  </si>
  <si>
    <t>Zestaw hydroforowy</t>
  </si>
  <si>
    <t>503.39</t>
  </si>
  <si>
    <t>33689.23</t>
  </si>
  <si>
    <t>83.16</t>
  </si>
  <si>
    <t>404.71</t>
  </si>
  <si>
    <t>128.91</t>
  </si>
  <si>
    <t>3.4.2</t>
  </si>
  <si>
    <t>Odwodnienie posadzki pomieszczenia hydrofora</t>
  </si>
  <si>
    <t>626.01</t>
  </si>
  <si>
    <t>1741.37</t>
  </si>
  <si>
    <t>298.92</t>
  </si>
  <si>
    <t>638.15</t>
  </si>
  <si>
    <t>203.21</t>
  </si>
  <si>
    <t xml:space="preserve">Dział IV - TERMOMODERNIZACJA PRZYBUDÓWKI (DAWNA KAFLARNIA)  </t>
  </si>
  <si>
    <t>448.94</t>
  </si>
  <si>
    <t>1496.50</t>
  </si>
  <si>
    <t>22.69</t>
  </si>
  <si>
    <t>325.53</t>
  </si>
  <si>
    <t>103.49</t>
  </si>
  <si>
    <t>5396.94</t>
  </si>
  <si>
    <t>4.1</t>
  </si>
  <si>
    <t>41114.93</t>
  </si>
  <si>
    <t>166215.49</t>
  </si>
  <si>
    <t>1674.98</t>
  </si>
  <si>
    <t>29527.81</t>
  </si>
  <si>
    <t>9397.72</t>
  </si>
  <si>
    <t>90934.48</t>
  </si>
  <si>
    <t>branża budowlana</t>
  </si>
  <si>
    <t>branża sanitarna</t>
  </si>
  <si>
    <t>branża elektryczna</t>
  </si>
  <si>
    <t>całkowita wartość prac netto (zł)</t>
  </si>
  <si>
    <t>prace objęte dokumentacją projektową</t>
  </si>
  <si>
    <t>przybudówka
(kaflarnia)</t>
  </si>
  <si>
    <t>roboty budowlane w częściach wspólnych budynku</t>
  </si>
  <si>
    <t>tablice</t>
  </si>
  <si>
    <t>tablica informacyjna</t>
  </si>
  <si>
    <t>tablica pamiątkowa</t>
  </si>
  <si>
    <t>tabliczki Braille'a</t>
  </si>
  <si>
    <t>PRACE W RAMACH PROJEKTU RPO</t>
  </si>
  <si>
    <t>instalacja wody (cześci wewnątrz lokali mieszkalnych)</t>
  </si>
  <si>
    <t>instalacja kanalizacji (części wewnątrz lokali mieszkalnych)</t>
  </si>
  <si>
    <t>instalacja wody (utworzenie lokali mieszkalnych)</t>
  </si>
  <si>
    <t>Instalacja centralnego ogrzewania (utworzenie lokali mieszkalnych)</t>
  </si>
  <si>
    <t>instalacja gazu - prace demontażowe</t>
  </si>
  <si>
    <t>układ zestawu hydroforowego i prace towarzyszące</t>
  </si>
  <si>
    <t>roboty budowlane w lokalach mieszkalnych</t>
  </si>
  <si>
    <t>naprawa zniszczonej elewacji</t>
  </si>
  <si>
    <t>PRACE POZA PROJEKTEM RPO</t>
  </si>
  <si>
    <t>ZAKRES PRAC</t>
  </si>
  <si>
    <t>zaawansowanie prac w okresie rozliczeniowym (%)</t>
  </si>
  <si>
    <t>Wewnętrzne linie zasilające oraz zasilanie przeciwpożarowego wyłącznika prądu</t>
  </si>
  <si>
    <t>wartość prac 
w okresie rozliczeniowym (zł)</t>
  </si>
  <si>
    <t>czas realizacji 
(miesiące)</t>
  </si>
  <si>
    <t>zaawansowanie prac narastająco (% / zł)</t>
  </si>
  <si>
    <t>vat  8%</t>
  </si>
  <si>
    <t>vat 23%</t>
  </si>
  <si>
    <t>suma</t>
  </si>
  <si>
    <t>HARMONOGRAM RZECZOWO-FINANSOWY REMONTU I PRZEBUDOWY 
BUDYNKU MIESZKALNEGO PRZY UL. KOMUNY PARYSKIEJ 94A WE WROCŁAWIU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</si>
</sst>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4" fontId="1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2705100</xdr:colOff>
      <xdr:row>3</xdr:row>
      <xdr:rowOff>257175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opLeftCell="A43" workbookViewId="0">
      <selection activeCell="B76" sqref="B76"/>
    </sheetView>
  </sheetViews>
  <sheetFormatPr defaultRowHeight="15" x14ac:dyDescent="0.25"/>
  <cols>
    <col min="2" max="2" width="78.5703125" customWidth="1"/>
    <col min="9" max="9" width="11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s="2">
        <v>1194671.19</v>
      </c>
    </row>
    <row r="3" spans="1:9" x14ac:dyDescent="0.25">
      <c r="A3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s="1">
        <v>801722.87</v>
      </c>
    </row>
    <row r="4" spans="1:9" x14ac:dyDescent="0.25">
      <c r="A4" t="s">
        <v>24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  <c r="I4" s="1">
        <v>202753.5</v>
      </c>
    </row>
    <row r="5" spans="1:9" x14ac:dyDescent="0.25">
      <c r="A5" t="s">
        <v>32</v>
      </c>
      <c r="B5" t="s">
        <v>33</v>
      </c>
      <c r="C5" t="s">
        <v>34</v>
      </c>
      <c r="D5" t="s">
        <v>35</v>
      </c>
      <c r="E5" t="s">
        <v>36</v>
      </c>
      <c r="F5" t="s">
        <v>37</v>
      </c>
      <c r="G5" t="s">
        <v>38</v>
      </c>
      <c r="H5" t="s">
        <v>39</v>
      </c>
      <c r="I5" s="1">
        <v>27738.46</v>
      </c>
    </row>
    <row r="6" spans="1:9" x14ac:dyDescent="0.25">
      <c r="A6" t="s">
        <v>40</v>
      </c>
      <c r="B6" t="s">
        <v>41</v>
      </c>
      <c r="C6" t="s">
        <v>42</v>
      </c>
      <c r="D6" t="s">
        <v>43</v>
      </c>
      <c r="E6" t="s">
        <v>44</v>
      </c>
      <c r="F6" t="s">
        <v>45</v>
      </c>
      <c r="G6" t="s">
        <v>46</v>
      </c>
      <c r="H6" t="s">
        <v>47</v>
      </c>
      <c r="I6" s="1">
        <v>317831.86</v>
      </c>
    </row>
    <row r="7" spans="1:9" x14ac:dyDescent="0.25">
      <c r="A7" t="s">
        <v>48</v>
      </c>
      <c r="B7" t="s">
        <v>49</v>
      </c>
      <c r="C7" t="s">
        <v>50</v>
      </c>
      <c r="D7" t="s">
        <v>51</v>
      </c>
      <c r="E7" t="s">
        <v>52</v>
      </c>
      <c r="F7" t="s">
        <v>53</v>
      </c>
      <c r="G7" t="s">
        <v>54</v>
      </c>
      <c r="H7" t="s">
        <v>55</v>
      </c>
      <c r="I7" s="1">
        <v>19442.32</v>
      </c>
    </row>
    <row r="8" spans="1:9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s="1">
        <v>152451.07</v>
      </c>
    </row>
    <row r="9" spans="1:9" x14ac:dyDescent="0.25">
      <c r="A9" t="s">
        <v>64</v>
      </c>
      <c r="B9" t="s">
        <v>65</v>
      </c>
      <c r="C9" t="s">
        <v>66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s="1">
        <v>77127.64</v>
      </c>
    </row>
    <row r="10" spans="1:9" x14ac:dyDescent="0.25">
      <c r="A10" t="s">
        <v>72</v>
      </c>
      <c r="B10" t="s">
        <v>73</v>
      </c>
      <c r="C10" t="s">
        <v>74</v>
      </c>
      <c r="D10" t="s">
        <v>75</v>
      </c>
      <c r="E10" t="s">
        <v>76</v>
      </c>
      <c r="F10" t="s">
        <v>77</v>
      </c>
      <c r="G10" t="s">
        <v>78</v>
      </c>
      <c r="I10" s="1">
        <v>4378.0200000000004</v>
      </c>
    </row>
    <row r="11" spans="1:9" x14ac:dyDescent="0.25">
      <c r="A11" t="s">
        <v>79</v>
      </c>
      <c r="B11" t="s">
        <v>80</v>
      </c>
      <c r="C11" t="s">
        <v>81</v>
      </c>
      <c r="D11" t="s">
        <v>82</v>
      </c>
      <c r="E11" t="s">
        <v>83</v>
      </c>
      <c r="F11" t="s">
        <v>84</v>
      </c>
      <c r="G11" t="s">
        <v>85</v>
      </c>
      <c r="H11" t="s">
        <v>86</v>
      </c>
      <c r="I11" s="1">
        <v>177351.57</v>
      </c>
    </row>
    <row r="12" spans="1:9" x14ac:dyDescent="0.25">
      <c r="A12" t="s">
        <v>87</v>
      </c>
      <c r="B12" t="s">
        <v>88</v>
      </c>
      <c r="C12" t="s">
        <v>89</v>
      </c>
      <c r="D12" t="s">
        <v>90</v>
      </c>
      <c r="E12" t="s">
        <v>91</v>
      </c>
      <c r="F12" t="s">
        <v>92</v>
      </c>
      <c r="G12" t="s">
        <v>93</v>
      </c>
      <c r="H12" t="s">
        <v>94</v>
      </c>
      <c r="I12" s="1">
        <v>98254.03</v>
      </c>
    </row>
    <row r="13" spans="1:9" x14ac:dyDescent="0.25">
      <c r="A13" t="s">
        <v>95</v>
      </c>
      <c r="B13" t="s">
        <v>96</v>
      </c>
      <c r="C13" t="s">
        <v>97</v>
      </c>
      <c r="D13" t="s">
        <v>98</v>
      </c>
      <c r="E13" t="s">
        <v>99</v>
      </c>
      <c r="F13" t="s">
        <v>100</v>
      </c>
      <c r="G13" t="s">
        <v>101</v>
      </c>
      <c r="H13" t="s">
        <v>94</v>
      </c>
      <c r="I13" s="1">
        <v>91359.64</v>
      </c>
    </row>
    <row r="14" spans="1:9" x14ac:dyDescent="0.25">
      <c r="A14" t="s">
        <v>102</v>
      </c>
      <c r="B14" t="s">
        <v>103</v>
      </c>
      <c r="C14" t="s">
        <v>104</v>
      </c>
      <c r="D14" t="s">
        <v>105</v>
      </c>
      <c r="E14" t="s">
        <v>106</v>
      </c>
      <c r="F14" t="s">
        <v>107</v>
      </c>
      <c r="G14" t="s">
        <v>108</v>
      </c>
      <c r="I14" s="1">
        <v>6894.39</v>
      </c>
    </row>
    <row r="15" spans="1:9" x14ac:dyDescent="0.25">
      <c r="A15" t="s">
        <v>109</v>
      </c>
      <c r="B15" t="s">
        <v>110</v>
      </c>
      <c r="C15" t="s">
        <v>111</v>
      </c>
      <c r="D15" t="s">
        <v>112</v>
      </c>
      <c r="E15" t="s">
        <v>113</v>
      </c>
      <c r="F15" t="s">
        <v>114</v>
      </c>
      <c r="G15" t="s">
        <v>115</v>
      </c>
      <c r="I15" s="1">
        <v>117342.72</v>
      </c>
    </row>
    <row r="16" spans="1:9" x14ac:dyDescent="0.25">
      <c r="A16">
        <v>2</v>
      </c>
      <c r="B16" t="s">
        <v>116</v>
      </c>
      <c r="C16" t="s">
        <v>117</v>
      </c>
      <c r="D16" t="s">
        <v>118</v>
      </c>
      <c r="E16" t="s">
        <v>119</v>
      </c>
      <c r="F16" t="s">
        <v>120</v>
      </c>
      <c r="G16" t="s">
        <v>121</v>
      </c>
      <c r="H16" t="s">
        <v>122</v>
      </c>
      <c r="I16" s="2">
        <v>982501.32</v>
      </c>
    </row>
    <row r="17" spans="1:9" x14ac:dyDescent="0.25">
      <c r="A17" t="s">
        <v>123</v>
      </c>
      <c r="B17" t="s">
        <v>124</v>
      </c>
      <c r="C17" t="s">
        <v>125</v>
      </c>
      <c r="D17" t="s">
        <v>126</v>
      </c>
      <c r="E17" t="s">
        <v>127</v>
      </c>
      <c r="F17" t="s">
        <v>128</v>
      </c>
      <c r="G17" t="s">
        <v>129</v>
      </c>
      <c r="H17" t="s">
        <v>122</v>
      </c>
      <c r="I17" s="1">
        <v>73612.800000000003</v>
      </c>
    </row>
    <row r="18" spans="1:9" x14ac:dyDescent="0.25">
      <c r="A18" t="s">
        <v>130</v>
      </c>
      <c r="B18" t="s">
        <v>131</v>
      </c>
      <c r="C18" t="s">
        <v>132</v>
      </c>
      <c r="D18" t="s">
        <v>133</v>
      </c>
      <c r="E18" t="s">
        <v>134</v>
      </c>
      <c r="F18" t="s">
        <v>135</v>
      </c>
      <c r="G18" t="s">
        <v>136</v>
      </c>
      <c r="I18" s="1">
        <v>153901.9</v>
      </c>
    </row>
    <row r="19" spans="1:9" x14ac:dyDescent="0.25">
      <c r="A19" t="s">
        <v>137</v>
      </c>
      <c r="B19" t="s">
        <v>138</v>
      </c>
      <c r="C19" t="s">
        <v>139</v>
      </c>
      <c r="D19" t="s">
        <v>140</v>
      </c>
      <c r="E19" t="s">
        <v>141</v>
      </c>
      <c r="F19" t="s">
        <v>142</v>
      </c>
      <c r="G19" t="s">
        <v>143</v>
      </c>
      <c r="I19" s="1">
        <v>138724</v>
      </c>
    </row>
    <row r="20" spans="1:9" x14ac:dyDescent="0.25">
      <c r="A20" t="s">
        <v>144</v>
      </c>
      <c r="B20" t="s">
        <v>145</v>
      </c>
      <c r="C20" t="s">
        <v>146</v>
      </c>
      <c r="D20" t="s">
        <v>147</v>
      </c>
      <c r="E20" t="s">
        <v>148</v>
      </c>
      <c r="F20" t="s">
        <v>149</v>
      </c>
      <c r="G20" t="s">
        <v>150</v>
      </c>
      <c r="I20" s="1">
        <v>185845.38</v>
      </c>
    </row>
    <row r="21" spans="1:9" x14ac:dyDescent="0.25">
      <c r="A21" t="s">
        <v>151</v>
      </c>
      <c r="B21" t="s">
        <v>152</v>
      </c>
      <c r="C21" t="s">
        <v>153</v>
      </c>
      <c r="D21" t="s">
        <v>154</v>
      </c>
      <c r="E21" t="s">
        <v>155</v>
      </c>
      <c r="F21" t="s">
        <v>156</v>
      </c>
      <c r="G21" t="s">
        <v>157</v>
      </c>
      <c r="I21" s="1">
        <v>333940.73</v>
      </c>
    </row>
    <row r="22" spans="1:9" x14ac:dyDescent="0.25">
      <c r="A22" t="s">
        <v>158</v>
      </c>
      <c r="B22" t="s">
        <v>159</v>
      </c>
      <c r="C22" t="s">
        <v>160</v>
      </c>
      <c r="D22" t="s">
        <v>161</v>
      </c>
      <c r="E22" t="s">
        <v>162</v>
      </c>
      <c r="F22" t="s">
        <v>163</v>
      </c>
      <c r="G22" t="s">
        <v>164</v>
      </c>
      <c r="I22" s="1">
        <v>226702.68</v>
      </c>
    </row>
    <row r="23" spans="1:9" x14ac:dyDescent="0.25">
      <c r="A23" t="s">
        <v>165</v>
      </c>
      <c r="B23" t="s">
        <v>152</v>
      </c>
      <c r="C23" t="s">
        <v>166</v>
      </c>
      <c r="D23" t="s">
        <v>167</v>
      </c>
      <c r="E23" t="s">
        <v>168</v>
      </c>
      <c r="F23" t="s">
        <v>169</v>
      </c>
      <c r="G23" t="s">
        <v>170</v>
      </c>
      <c r="I23" s="1">
        <v>107238.05</v>
      </c>
    </row>
    <row r="24" spans="1:9" x14ac:dyDescent="0.25">
      <c r="A24" t="s">
        <v>171</v>
      </c>
      <c r="B24" t="s">
        <v>172</v>
      </c>
      <c r="C24" t="s">
        <v>173</v>
      </c>
      <c r="D24" t="s">
        <v>174</v>
      </c>
      <c r="E24" t="s">
        <v>175</v>
      </c>
      <c r="F24" t="s">
        <v>176</v>
      </c>
      <c r="G24" t="s">
        <v>177</v>
      </c>
      <c r="I24" s="1">
        <v>96476.51</v>
      </c>
    </row>
    <row r="25" spans="1:9" x14ac:dyDescent="0.25">
      <c r="A25">
        <v>3</v>
      </c>
      <c r="B25" t="s">
        <v>178</v>
      </c>
      <c r="C25" t="s">
        <v>179</v>
      </c>
      <c r="D25" t="s">
        <v>180</v>
      </c>
      <c r="E25" t="s">
        <v>181</v>
      </c>
      <c r="F25" t="s">
        <v>182</v>
      </c>
      <c r="G25" t="s">
        <v>183</v>
      </c>
      <c r="H25" t="s">
        <v>184</v>
      </c>
      <c r="I25" s="2">
        <v>53551.63</v>
      </c>
    </row>
    <row r="26" spans="1:9" x14ac:dyDescent="0.25">
      <c r="A26" t="s">
        <v>185</v>
      </c>
      <c r="B26" t="s">
        <v>186</v>
      </c>
      <c r="C26" t="s">
        <v>187</v>
      </c>
      <c r="D26" t="s">
        <v>188</v>
      </c>
      <c r="E26" t="s">
        <v>189</v>
      </c>
      <c r="F26" t="s">
        <v>190</v>
      </c>
      <c r="G26" t="s">
        <v>191</v>
      </c>
      <c r="H26" t="s">
        <v>192</v>
      </c>
      <c r="I26" s="1">
        <v>26002.54</v>
      </c>
    </row>
    <row r="27" spans="1:9" x14ac:dyDescent="0.25">
      <c r="A27" t="s">
        <v>193</v>
      </c>
      <c r="B27" t="s">
        <v>194</v>
      </c>
      <c r="C27" t="s">
        <v>195</v>
      </c>
      <c r="D27" t="s">
        <v>196</v>
      </c>
      <c r="E27" t="s">
        <v>197</v>
      </c>
      <c r="F27" t="s">
        <v>198</v>
      </c>
      <c r="G27" t="s">
        <v>199</v>
      </c>
      <c r="H27" t="s">
        <v>200</v>
      </c>
      <c r="I27" s="1">
        <v>27549.09</v>
      </c>
    </row>
    <row r="28" spans="1:9" x14ac:dyDescent="0.25">
      <c r="B28" t="s">
        <v>201</v>
      </c>
      <c r="C28" t="s">
        <v>202</v>
      </c>
      <c r="D28" t="s">
        <v>203</v>
      </c>
      <c r="E28" t="s">
        <v>204</v>
      </c>
      <c r="F28" t="s">
        <v>205</v>
      </c>
      <c r="G28" t="s">
        <v>206</v>
      </c>
      <c r="H28" t="s">
        <v>207</v>
      </c>
      <c r="I28" s="1">
        <v>2230724.14</v>
      </c>
    </row>
    <row r="29" spans="1:9" x14ac:dyDescent="0.25">
      <c r="B29" t="s">
        <v>208</v>
      </c>
      <c r="I29" s="1">
        <v>178457.93</v>
      </c>
    </row>
    <row r="30" spans="1:9" x14ac:dyDescent="0.25">
      <c r="B30" t="s">
        <v>209</v>
      </c>
      <c r="I30" s="1">
        <v>2409182.0699999998</v>
      </c>
    </row>
    <row r="31" spans="1:9" x14ac:dyDescent="0.25">
      <c r="I31" s="1"/>
    </row>
    <row r="32" spans="1:9" x14ac:dyDescent="0.25">
      <c r="A32" t="s">
        <v>0</v>
      </c>
      <c r="B32" t="s">
        <v>1</v>
      </c>
      <c r="C32" t="s">
        <v>2</v>
      </c>
      <c r="D32" t="s">
        <v>3</v>
      </c>
      <c r="E32" t="s">
        <v>4</v>
      </c>
      <c r="F32" t="s">
        <v>210</v>
      </c>
      <c r="G32" t="s">
        <v>5</v>
      </c>
      <c r="H32" t="s">
        <v>6</v>
      </c>
      <c r="I32" s="1" t="s">
        <v>8</v>
      </c>
    </row>
    <row r="33" spans="1:9" x14ac:dyDescent="0.25">
      <c r="A33">
        <v>1</v>
      </c>
      <c r="B33" t="s">
        <v>211</v>
      </c>
      <c r="C33" t="s">
        <v>357</v>
      </c>
      <c r="D33" t="s">
        <v>358</v>
      </c>
      <c r="E33" t="s">
        <v>359</v>
      </c>
      <c r="F33" t="s">
        <v>360</v>
      </c>
      <c r="G33" t="s">
        <v>361</v>
      </c>
      <c r="H33" t="s">
        <v>362</v>
      </c>
      <c r="I33" s="2">
        <v>135109.76000000001</v>
      </c>
    </row>
    <row r="34" spans="1:9" x14ac:dyDescent="0.25">
      <c r="A34" t="s">
        <v>16</v>
      </c>
      <c r="B34" t="s">
        <v>212</v>
      </c>
      <c r="C34" t="s">
        <v>213</v>
      </c>
      <c r="E34" t="s">
        <v>214</v>
      </c>
      <c r="F34" t="s">
        <v>215</v>
      </c>
      <c r="G34" t="s">
        <v>216</v>
      </c>
      <c r="H34" t="s">
        <v>217</v>
      </c>
      <c r="I34" s="1">
        <v>9651.89</v>
      </c>
    </row>
    <row r="35" spans="1:9" x14ac:dyDescent="0.25">
      <c r="A35" t="s">
        <v>79</v>
      </c>
      <c r="B35" t="s">
        <v>218</v>
      </c>
      <c r="C35" t="s">
        <v>219</v>
      </c>
      <c r="D35" t="s">
        <v>363</v>
      </c>
      <c r="E35" t="s">
        <v>220</v>
      </c>
      <c r="F35" t="s">
        <v>221</v>
      </c>
      <c r="G35" t="s">
        <v>222</v>
      </c>
      <c r="H35" t="s">
        <v>223</v>
      </c>
      <c r="I35" s="1">
        <v>9558.23</v>
      </c>
    </row>
    <row r="36" spans="1:9" x14ac:dyDescent="0.25">
      <c r="A36" t="s">
        <v>87</v>
      </c>
      <c r="B36" t="s">
        <v>224</v>
      </c>
      <c r="C36" t="s">
        <v>225</v>
      </c>
      <c r="D36" t="s">
        <v>364</v>
      </c>
      <c r="E36" t="s">
        <v>365</v>
      </c>
      <c r="F36" t="s">
        <v>366</v>
      </c>
      <c r="G36" t="s">
        <v>367</v>
      </c>
      <c r="H36" t="s">
        <v>226</v>
      </c>
      <c r="I36" s="1">
        <v>6126.38</v>
      </c>
    </row>
    <row r="37" spans="1:9" x14ac:dyDescent="0.25">
      <c r="A37" t="s">
        <v>109</v>
      </c>
      <c r="B37" t="s">
        <v>227</v>
      </c>
      <c r="C37" t="s">
        <v>368</v>
      </c>
      <c r="D37" t="s">
        <v>228</v>
      </c>
      <c r="E37" t="s">
        <v>229</v>
      </c>
      <c r="F37" t="s">
        <v>230</v>
      </c>
      <c r="G37" t="s">
        <v>369</v>
      </c>
      <c r="H37" t="s">
        <v>231</v>
      </c>
      <c r="I37" s="1">
        <v>26704.65</v>
      </c>
    </row>
    <row r="38" spans="1:9" x14ac:dyDescent="0.25">
      <c r="A38" t="s">
        <v>232</v>
      </c>
      <c r="B38" t="s">
        <v>233</v>
      </c>
      <c r="C38" t="s">
        <v>370</v>
      </c>
      <c r="D38" t="s">
        <v>234</v>
      </c>
      <c r="E38" t="s">
        <v>235</v>
      </c>
      <c r="F38" t="s">
        <v>236</v>
      </c>
      <c r="G38" t="s">
        <v>371</v>
      </c>
      <c r="H38" t="s">
        <v>237</v>
      </c>
      <c r="I38" s="1">
        <v>23947.69</v>
      </c>
    </row>
    <row r="39" spans="1:9" x14ac:dyDescent="0.25">
      <c r="A39" t="s">
        <v>238</v>
      </c>
      <c r="B39" t="s">
        <v>239</v>
      </c>
      <c r="C39" t="s">
        <v>240</v>
      </c>
      <c r="D39" t="s">
        <v>372</v>
      </c>
      <c r="F39" t="s">
        <v>241</v>
      </c>
      <c r="G39" t="s">
        <v>242</v>
      </c>
      <c r="H39" t="s">
        <v>243</v>
      </c>
      <c r="I39" s="1">
        <v>29010.22</v>
      </c>
    </row>
    <row r="40" spans="1:9" x14ac:dyDescent="0.25">
      <c r="A40" t="s">
        <v>244</v>
      </c>
      <c r="B40" t="s">
        <v>245</v>
      </c>
      <c r="C40" t="s">
        <v>246</v>
      </c>
      <c r="D40" t="s">
        <v>373</v>
      </c>
      <c r="F40" t="s">
        <v>247</v>
      </c>
      <c r="G40" t="s">
        <v>248</v>
      </c>
      <c r="H40" t="s">
        <v>249</v>
      </c>
      <c r="I40" s="1">
        <v>11655.55</v>
      </c>
    </row>
    <row r="41" spans="1:9" x14ac:dyDescent="0.25">
      <c r="A41" t="s">
        <v>250</v>
      </c>
      <c r="B41" t="s">
        <v>251</v>
      </c>
      <c r="C41" t="s">
        <v>252</v>
      </c>
      <c r="D41" t="s">
        <v>253</v>
      </c>
      <c r="F41" t="s">
        <v>254</v>
      </c>
      <c r="G41" t="s">
        <v>255</v>
      </c>
      <c r="H41" t="s">
        <v>256</v>
      </c>
      <c r="I41" s="1">
        <v>8781.48</v>
      </c>
    </row>
    <row r="42" spans="1:9" x14ac:dyDescent="0.25">
      <c r="A42" t="s">
        <v>257</v>
      </c>
      <c r="B42" t="s">
        <v>258</v>
      </c>
      <c r="C42" t="s">
        <v>259</v>
      </c>
      <c r="D42" t="s">
        <v>260</v>
      </c>
      <c r="F42" t="s">
        <v>261</v>
      </c>
      <c r="G42" t="s">
        <v>262</v>
      </c>
      <c r="H42" t="s">
        <v>263</v>
      </c>
      <c r="I42" s="1">
        <v>6984.83</v>
      </c>
    </row>
    <row r="43" spans="1:9" x14ac:dyDescent="0.25">
      <c r="A43" t="s">
        <v>264</v>
      </c>
      <c r="B43" t="s">
        <v>265</v>
      </c>
      <c r="C43" t="s">
        <v>266</v>
      </c>
      <c r="D43" t="s">
        <v>267</v>
      </c>
      <c r="F43" t="s">
        <v>268</v>
      </c>
      <c r="G43" t="s">
        <v>269</v>
      </c>
      <c r="H43" t="s">
        <v>270</v>
      </c>
      <c r="I43" s="1">
        <v>803.33</v>
      </c>
    </row>
    <row r="44" spans="1:9" x14ac:dyDescent="0.25">
      <c r="A44" t="s">
        <v>271</v>
      </c>
      <c r="B44" t="s">
        <v>272</v>
      </c>
      <c r="C44" t="s">
        <v>273</v>
      </c>
      <c r="F44" t="s">
        <v>215</v>
      </c>
      <c r="G44" t="s">
        <v>274</v>
      </c>
      <c r="H44" t="s">
        <v>275</v>
      </c>
      <c r="I44" s="1">
        <v>785.03</v>
      </c>
    </row>
    <row r="45" spans="1:9" x14ac:dyDescent="0.25">
      <c r="A45" t="s">
        <v>276</v>
      </c>
      <c r="B45" t="s">
        <v>277</v>
      </c>
      <c r="C45" t="s">
        <v>278</v>
      </c>
      <c r="D45" t="s">
        <v>279</v>
      </c>
      <c r="E45" t="s">
        <v>280</v>
      </c>
      <c r="F45" t="s">
        <v>281</v>
      </c>
      <c r="G45" t="s">
        <v>282</v>
      </c>
      <c r="H45" t="s">
        <v>283</v>
      </c>
      <c r="I45" s="1">
        <v>4888.67</v>
      </c>
    </row>
    <row r="46" spans="1:9" x14ac:dyDescent="0.25">
      <c r="A46" t="s">
        <v>284</v>
      </c>
      <c r="B46" t="s">
        <v>285</v>
      </c>
      <c r="C46" t="s">
        <v>286</v>
      </c>
      <c r="D46" t="s">
        <v>287</v>
      </c>
      <c r="E46" t="s">
        <v>288</v>
      </c>
      <c r="F46" t="s">
        <v>289</v>
      </c>
      <c r="G46" t="s">
        <v>290</v>
      </c>
      <c r="H46" t="s">
        <v>291</v>
      </c>
      <c r="I46" s="1">
        <v>15312.1</v>
      </c>
    </row>
    <row r="47" spans="1:9" x14ac:dyDescent="0.25">
      <c r="A47" t="s">
        <v>292</v>
      </c>
      <c r="B47" t="s">
        <v>293</v>
      </c>
      <c r="C47" t="s">
        <v>374</v>
      </c>
      <c r="D47" t="s">
        <v>375</v>
      </c>
      <c r="E47" t="s">
        <v>294</v>
      </c>
      <c r="F47" t="s">
        <v>295</v>
      </c>
      <c r="G47" t="s">
        <v>376</v>
      </c>
      <c r="H47" t="s">
        <v>377</v>
      </c>
      <c r="I47" s="1">
        <v>6604.5</v>
      </c>
    </row>
    <row r="48" spans="1:9" x14ac:dyDescent="0.25">
      <c r="A48" t="s">
        <v>296</v>
      </c>
      <c r="B48" t="s">
        <v>297</v>
      </c>
      <c r="C48" t="s">
        <v>298</v>
      </c>
      <c r="D48" t="s">
        <v>299</v>
      </c>
      <c r="F48" t="s">
        <v>300</v>
      </c>
      <c r="G48" t="s">
        <v>301</v>
      </c>
      <c r="H48" t="s">
        <v>302</v>
      </c>
      <c r="I48" s="1">
        <v>650.41</v>
      </c>
    </row>
    <row r="49" spans="1:9" x14ac:dyDescent="0.25">
      <c r="A49" t="s">
        <v>303</v>
      </c>
      <c r="B49" t="s">
        <v>304</v>
      </c>
      <c r="C49" t="s">
        <v>305</v>
      </c>
      <c r="D49" t="s">
        <v>306</v>
      </c>
      <c r="F49" t="s">
        <v>307</v>
      </c>
      <c r="G49" t="s">
        <v>308</v>
      </c>
      <c r="H49" t="s">
        <v>309</v>
      </c>
      <c r="I49" s="1">
        <v>2655.02</v>
      </c>
    </row>
    <row r="50" spans="1:9" x14ac:dyDescent="0.25">
      <c r="A50">
        <v>2</v>
      </c>
      <c r="B50" t="s">
        <v>310</v>
      </c>
      <c r="C50" t="s">
        <v>378</v>
      </c>
      <c r="D50" t="s">
        <v>379</v>
      </c>
      <c r="E50" t="s">
        <v>311</v>
      </c>
      <c r="F50" t="s">
        <v>380</v>
      </c>
      <c r="G50" t="s">
        <v>381</v>
      </c>
      <c r="H50" t="s">
        <v>382</v>
      </c>
      <c r="I50" s="2">
        <v>192196.65</v>
      </c>
    </row>
    <row r="51" spans="1:9" x14ac:dyDescent="0.25">
      <c r="A51" t="s">
        <v>123</v>
      </c>
      <c r="B51" t="s">
        <v>312</v>
      </c>
      <c r="C51" t="s">
        <v>313</v>
      </c>
      <c r="F51" t="s">
        <v>215</v>
      </c>
      <c r="G51" t="s">
        <v>314</v>
      </c>
      <c r="H51" t="s">
        <v>315</v>
      </c>
      <c r="I51" s="1">
        <v>7627.51</v>
      </c>
    </row>
    <row r="52" spans="1:9" x14ac:dyDescent="0.25">
      <c r="A52" t="s">
        <v>130</v>
      </c>
      <c r="B52" t="s">
        <v>316</v>
      </c>
      <c r="C52" t="s">
        <v>383</v>
      </c>
      <c r="D52" t="s">
        <v>317</v>
      </c>
      <c r="F52" t="s">
        <v>384</v>
      </c>
      <c r="G52" t="s">
        <v>385</v>
      </c>
      <c r="H52" t="s">
        <v>386</v>
      </c>
      <c r="I52" s="1">
        <v>23699.35</v>
      </c>
    </row>
    <row r="53" spans="1:9" x14ac:dyDescent="0.25">
      <c r="A53" t="s">
        <v>137</v>
      </c>
      <c r="B53" t="s">
        <v>318</v>
      </c>
      <c r="C53" t="s">
        <v>319</v>
      </c>
      <c r="D53" t="s">
        <v>387</v>
      </c>
      <c r="F53" t="s">
        <v>320</v>
      </c>
      <c r="G53" t="s">
        <v>388</v>
      </c>
      <c r="H53" t="s">
        <v>321</v>
      </c>
      <c r="I53" s="1">
        <v>57267.82</v>
      </c>
    </row>
    <row r="54" spans="1:9" x14ac:dyDescent="0.25">
      <c r="A54" t="s">
        <v>144</v>
      </c>
      <c r="B54" t="s">
        <v>322</v>
      </c>
      <c r="C54" t="s">
        <v>323</v>
      </c>
      <c r="D54" t="s">
        <v>324</v>
      </c>
      <c r="F54" t="s">
        <v>325</v>
      </c>
      <c r="G54" t="s">
        <v>326</v>
      </c>
      <c r="H54" t="s">
        <v>327</v>
      </c>
      <c r="I54" s="1">
        <v>17140.75</v>
      </c>
    </row>
    <row r="55" spans="1:9" x14ac:dyDescent="0.25">
      <c r="A55" t="s">
        <v>151</v>
      </c>
      <c r="B55" t="s">
        <v>328</v>
      </c>
      <c r="C55" t="s">
        <v>389</v>
      </c>
      <c r="D55" t="s">
        <v>329</v>
      </c>
      <c r="F55" t="s">
        <v>330</v>
      </c>
      <c r="G55" t="s">
        <v>390</v>
      </c>
      <c r="H55" t="s">
        <v>331</v>
      </c>
      <c r="I55" s="1">
        <v>29872.33</v>
      </c>
    </row>
    <row r="56" spans="1:9" x14ac:dyDescent="0.25">
      <c r="A56" t="s">
        <v>171</v>
      </c>
      <c r="B56" t="s">
        <v>332</v>
      </c>
      <c r="C56" t="s">
        <v>333</v>
      </c>
      <c r="D56" t="s">
        <v>334</v>
      </c>
      <c r="F56" t="s">
        <v>335</v>
      </c>
      <c r="G56" t="s">
        <v>336</v>
      </c>
      <c r="H56" t="s">
        <v>337</v>
      </c>
      <c r="I56" s="1">
        <v>45827.05</v>
      </c>
    </row>
    <row r="57" spans="1:9" x14ac:dyDescent="0.25">
      <c r="A57" t="s">
        <v>338</v>
      </c>
      <c r="B57" t="s">
        <v>339</v>
      </c>
      <c r="C57" t="s">
        <v>340</v>
      </c>
      <c r="D57" t="s">
        <v>341</v>
      </c>
      <c r="E57" t="s">
        <v>311</v>
      </c>
      <c r="F57" t="s">
        <v>342</v>
      </c>
      <c r="G57" t="s">
        <v>343</v>
      </c>
      <c r="H57" t="s">
        <v>391</v>
      </c>
      <c r="I57" s="1">
        <v>3469.51</v>
      </c>
    </row>
    <row r="58" spans="1:9" x14ac:dyDescent="0.25">
      <c r="A58" t="s">
        <v>344</v>
      </c>
      <c r="B58" t="s">
        <v>345</v>
      </c>
      <c r="C58" t="s">
        <v>346</v>
      </c>
      <c r="D58" t="s">
        <v>347</v>
      </c>
      <c r="F58" t="s">
        <v>348</v>
      </c>
      <c r="G58" t="s">
        <v>349</v>
      </c>
      <c r="H58" t="s">
        <v>350</v>
      </c>
      <c r="I58" s="1">
        <v>3568.37</v>
      </c>
    </row>
    <row r="59" spans="1:9" x14ac:dyDescent="0.25">
      <c r="A59" t="s">
        <v>351</v>
      </c>
      <c r="B59" t="s">
        <v>352</v>
      </c>
      <c r="C59" t="s">
        <v>353</v>
      </c>
      <c r="D59" t="s">
        <v>392</v>
      </c>
      <c r="F59" t="s">
        <v>354</v>
      </c>
      <c r="G59" t="s">
        <v>355</v>
      </c>
      <c r="H59" t="s">
        <v>356</v>
      </c>
      <c r="I59" s="1">
        <v>3723.96</v>
      </c>
    </row>
    <row r="60" spans="1:9" x14ac:dyDescent="0.25">
      <c r="B60" t="s">
        <v>8</v>
      </c>
      <c r="C60" t="s">
        <v>393</v>
      </c>
      <c r="D60" t="s">
        <v>394</v>
      </c>
      <c r="E60" t="s">
        <v>395</v>
      </c>
      <c r="F60" t="s">
        <v>396</v>
      </c>
      <c r="G60" t="s">
        <v>397</v>
      </c>
      <c r="H60" t="s">
        <v>398</v>
      </c>
      <c r="I60" s="1">
        <v>327306.40999999997</v>
      </c>
    </row>
    <row r="61" spans="1:9" x14ac:dyDescent="0.25">
      <c r="I61" s="1">
        <f>I60*1.08</f>
        <v>353490.9228</v>
      </c>
    </row>
    <row r="62" spans="1:9" x14ac:dyDescent="0.25">
      <c r="I62" s="1"/>
    </row>
    <row r="63" spans="1:9" x14ac:dyDescent="0.25">
      <c r="A63" t="s">
        <v>0</v>
      </c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s="1" t="s">
        <v>8</v>
      </c>
    </row>
    <row r="64" spans="1:9" x14ac:dyDescent="0.25">
      <c r="A64">
        <v>1</v>
      </c>
      <c r="B64" t="s">
        <v>399</v>
      </c>
      <c r="C64" t="s">
        <v>400</v>
      </c>
      <c r="D64" t="s">
        <v>401</v>
      </c>
      <c r="E64" t="s">
        <v>402</v>
      </c>
      <c r="F64" t="s">
        <v>403</v>
      </c>
      <c r="G64" t="s">
        <v>404</v>
      </c>
      <c r="H64" t="s">
        <v>405</v>
      </c>
      <c r="I64" s="2">
        <v>32706.54</v>
      </c>
    </row>
    <row r="65" spans="1:9" x14ac:dyDescent="0.25">
      <c r="A65" t="s">
        <v>16</v>
      </c>
      <c r="B65" t="s">
        <v>406</v>
      </c>
      <c r="C65" t="s">
        <v>407</v>
      </c>
      <c r="D65" t="s">
        <v>408</v>
      </c>
      <c r="F65" t="s">
        <v>409</v>
      </c>
      <c r="G65" t="s">
        <v>410</v>
      </c>
      <c r="H65" t="s">
        <v>405</v>
      </c>
      <c r="I65" s="1">
        <v>10320.09</v>
      </c>
    </row>
    <row r="66" spans="1:9" x14ac:dyDescent="0.25">
      <c r="A66" t="s">
        <v>24</v>
      </c>
      <c r="B66" t="s">
        <v>411</v>
      </c>
      <c r="C66" t="s">
        <v>412</v>
      </c>
      <c r="D66" t="s">
        <v>413</v>
      </c>
      <c r="F66" t="s">
        <v>414</v>
      </c>
      <c r="G66" t="s">
        <v>415</v>
      </c>
      <c r="H66" t="s">
        <v>405</v>
      </c>
      <c r="I66" s="1">
        <v>1487.07</v>
      </c>
    </row>
    <row r="67" spans="1:9" x14ac:dyDescent="0.25">
      <c r="A67" t="s">
        <v>32</v>
      </c>
      <c r="B67" t="s">
        <v>416</v>
      </c>
      <c r="C67" t="s">
        <v>417</v>
      </c>
      <c r="D67" t="s">
        <v>418</v>
      </c>
      <c r="F67" t="s">
        <v>419</v>
      </c>
      <c r="G67" t="s">
        <v>420</v>
      </c>
      <c r="I67" s="1">
        <v>8833.02</v>
      </c>
    </row>
    <row r="68" spans="1:9" x14ac:dyDescent="0.25">
      <c r="A68" t="s">
        <v>421</v>
      </c>
      <c r="B68" t="s">
        <v>422</v>
      </c>
      <c r="C68" t="s">
        <v>423</v>
      </c>
      <c r="D68" t="s">
        <v>424</v>
      </c>
      <c r="F68" t="s">
        <v>425</v>
      </c>
      <c r="G68" t="s">
        <v>426</v>
      </c>
      <c r="I68" s="1">
        <v>5820.02</v>
      </c>
    </row>
    <row r="69" spans="1:9" x14ac:dyDescent="0.25">
      <c r="A69" t="s">
        <v>427</v>
      </c>
      <c r="B69" t="s">
        <v>428</v>
      </c>
      <c r="C69" t="s">
        <v>429</v>
      </c>
      <c r="D69" t="s">
        <v>430</v>
      </c>
      <c r="F69" t="s">
        <v>431</v>
      </c>
      <c r="G69" t="s">
        <v>432</v>
      </c>
      <c r="I69" s="1">
        <v>1007.26</v>
      </c>
    </row>
    <row r="70" spans="1:9" x14ac:dyDescent="0.25">
      <c r="A70" t="s">
        <v>433</v>
      </c>
      <c r="B70" t="s">
        <v>434</v>
      </c>
      <c r="C70" t="s">
        <v>435</v>
      </c>
      <c r="D70" t="s">
        <v>436</v>
      </c>
      <c r="F70" t="s">
        <v>437</v>
      </c>
      <c r="G70" t="s">
        <v>438</v>
      </c>
      <c r="I70" s="1">
        <v>712.98</v>
      </c>
    </row>
    <row r="71" spans="1:9" x14ac:dyDescent="0.25">
      <c r="A71" t="s">
        <v>439</v>
      </c>
      <c r="B71" t="s">
        <v>440</v>
      </c>
      <c r="C71" t="s">
        <v>441</v>
      </c>
      <c r="D71" t="s">
        <v>442</v>
      </c>
      <c r="F71" t="s">
        <v>443</v>
      </c>
      <c r="G71" t="s">
        <v>444</v>
      </c>
      <c r="I71" s="1">
        <v>821.88</v>
      </c>
    </row>
    <row r="72" spans="1:9" x14ac:dyDescent="0.25">
      <c r="A72" t="s">
        <v>445</v>
      </c>
      <c r="B72" t="s">
        <v>446</v>
      </c>
      <c r="C72" t="s">
        <v>447</v>
      </c>
      <c r="D72" t="s">
        <v>448</v>
      </c>
      <c r="F72" t="s">
        <v>449</v>
      </c>
      <c r="G72" t="s">
        <v>450</v>
      </c>
      <c r="I72" s="1">
        <v>470.88</v>
      </c>
    </row>
    <row r="73" spans="1:9" x14ac:dyDescent="0.25">
      <c r="A73" t="s">
        <v>79</v>
      </c>
      <c r="B73" t="s">
        <v>451</v>
      </c>
      <c r="C73" t="s">
        <v>452</v>
      </c>
      <c r="D73" t="s">
        <v>453</v>
      </c>
      <c r="E73" t="s">
        <v>402</v>
      </c>
      <c r="F73" t="s">
        <v>454</v>
      </c>
      <c r="G73" t="s">
        <v>455</v>
      </c>
      <c r="I73" s="1">
        <v>22386.45</v>
      </c>
    </row>
    <row r="74" spans="1:9" x14ac:dyDescent="0.25">
      <c r="A74" t="s">
        <v>456</v>
      </c>
      <c r="B74" t="s">
        <v>457</v>
      </c>
      <c r="C74" t="s">
        <v>458</v>
      </c>
      <c r="F74" t="s">
        <v>459</v>
      </c>
      <c r="G74" t="s">
        <v>460</v>
      </c>
      <c r="I74" s="1">
        <v>2150.8000000000002</v>
      </c>
    </row>
    <row r="75" spans="1:9" x14ac:dyDescent="0.25">
      <c r="A75" t="s">
        <v>461</v>
      </c>
      <c r="B75" t="s">
        <v>462</v>
      </c>
      <c r="C75" t="s">
        <v>463</v>
      </c>
      <c r="D75" t="s">
        <v>453</v>
      </c>
      <c r="E75" t="s">
        <v>402</v>
      </c>
      <c r="F75" t="s">
        <v>464</v>
      </c>
      <c r="G75" t="s">
        <v>465</v>
      </c>
      <c r="I75" s="1">
        <v>20235.650000000001</v>
      </c>
    </row>
    <row r="76" spans="1:9" x14ac:dyDescent="0.25">
      <c r="A76" t="s">
        <v>466</v>
      </c>
      <c r="B76" t="s">
        <v>467</v>
      </c>
      <c r="C76" t="s">
        <v>468</v>
      </c>
      <c r="D76" t="s">
        <v>469</v>
      </c>
      <c r="F76" t="s">
        <v>470</v>
      </c>
      <c r="G76" t="s">
        <v>471</v>
      </c>
      <c r="I76" s="1">
        <v>12418.22</v>
      </c>
    </row>
    <row r="77" spans="1:9" x14ac:dyDescent="0.25">
      <c r="A77" t="s">
        <v>472</v>
      </c>
      <c r="B77" t="s">
        <v>473</v>
      </c>
      <c r="C77" t="s">
        <v>474</v>
      </c>
      <c r="D77" t="s">
        <v>475</v>
      </c>
      <c r="F77" t="s">
        <v>476</v>
      </c>
      <c r="G77" t="s">
        <v>477</v>
      </c>
      <c r="I77" s="1">
        <v>1291.95</v>
      </c>
    </row>
    <row r="78" spans="1:9" x14ac:dyDescent="0.25">
      <c r="A78" t="s">
        <v>478</v>
      </c>
      <c r="B78" t="s">
        <v>479</v>
      </c>
      <c r="C78" t="s">
        <v>480</v>
      </c>
      <c r="D78" t="s">
        <v>481</v>
      </c>
      <c r="F78" t="s">
        <v>482</v>
      </c>
      <c r="G78" t="s">
        <v>483</v>
      </c>
      <c r="I78" s="1">
        <v>4109.3999999999996</v>
      </c>
    </row>
    <row r="79" spans="1:9" x14ac:dyDescent="0.25">
      <c r="A79" t="s">
        <v>484</v>
      </c>
      <c r="B79" t="s">
        <v>485</v>
      </c>
      <c r="C79" t="s">
        <v>486</v>
      </c>
      <c r="D79" t="s">
        <v>487</v>
      </c>
      <c r="E79" t="s">
        <v>402</v>
      </c>
      <c r="F79" t="s">
        <v>488</v>
      </c>
      <c r="G79" t="s">
        <v>489</v>
      </c>
      <c r="I79" s="1">
        <v>971.28</v>
      </c>
    </row>
    <row r="80" spans="1:9" x14ac:dyDescent="0.25">
      <c r="A80" t="s">
        <v>490</v>
      </c>
      <c r="B80" t="s">
        <v>491</v>
      </c>
      <c r="C80" t="s">
        <v>492</v>
      </c>
      <c r="D80" t="s">
        <v>493</v>
      </c>
      <c r="F80" t="s">
        <v>494</v>
      </c>
      <c r="G80" t="s">
        <v>495</v>
      </c>
      <c r="I80" s="1">
        <v>1444.8</v>
      </c>
    </row>
    <row r="81" spans="1:9" x14ac:dyDescent="0.25">
      <c r="A81">
        <v>2</v>
      </c>
      <c r="B81" t="s">
        <v>496</v>
      </c>
      <c r="C81" t="s">
        <v>497</v>
      </c>
      <c r="D81" t="s">
        <v>498</v>
      </c>
      <c r="E81" t="s">
        <v>499</v>
      </c>
      <c r="F81" t="s">
        <v>500</v>
      </c>
      <c r="G81" t="s">
        <v>501</v>
      </c>
      <c r="H81" t="s">
        <v>502</v>
      </c>
      <c r="I81" s="2">
        <v>110365.78</v>
      </c>
    </row>
    <row r="82" spans="1:9" x14ac:dyDescent="0.25">
      <c r="A82" t="s">
        <v>123</v>
      </c>
      <c r="B82" t="s">
        <v>503</v>
      </c>
      <c r="C82" t="s">
        <v>504</v>
      </c>
      <c r="D82" t="s">
        <v>505</v>
      </c>
      <c r="F82" t="s">
        <v>506</v>
      </c>
      <c r="G82" t="s">
        <v>507</v>
      </c>
      <c r="H82" t="s">
        <v>508</v>
      </c>
      <c r="I82" s="1">
        <v>40028.129999999997</v>
      </c>
    </row>
    <row r="83" spans="1:9" x14ac:dyDescent="0.25">
      <c r="A83" t="s">
        <v>509</v>
      </c>
      <c r="B83" t="s">
        <v>411</v>
      </c>
      <c r="C83" t="s">
        <v>510</v>
      </c>
      <c r="D83" t="s">
        <v>511</v>
      </c>
      <c r="F83" t="s">
        <v>512</v>
      </c>
      <c r="G83" t="s">
        <v>513</v>
      </c>
      <c r="H83" t="s">
        <v>514</v>
      </c>
      <c r="I83" s="1">
        <v>3919.98</v>
      </c>
    </row>
    <row r="84" spans="1:9" x14ac:dyDescent="0.25">
      <c r="A84" t="s">
        <v>515</v>
      </c>
      <c r="B84" t="s">
        <v>406</v>
      </c>
      <c r="C84" t="s">
        <v>516</v>
      </c>
      <c r="D84" t="s">
        <v>517</v>
      </c>
      <c r="F84" t="s">
        <v>518</v>
      </c>
      <c r="G84" t="s">
        <v>519</v>
      </c>
      <c r="H84" t="s">
        <v>520</v>
      </c>
      <c r="I84" s="1">
        <v>36108.15</v>
      </c>
    </row>
    <row r="85" spans="1:9" x14ac:dyDescent="0.25">
      <c r="A85" t="s">
        <v>521</v>
      </c>
      <c r="B85" t="s">
        <v>522</v>
      </c>
      <c r="C85" t="s">
        <v>523</v>
      </c>
      <c r="D85" t="s">
        <v>524</v>
      </c>
      <c r="F85" t="s">
        <v>525</v>
      </c>
      <c r="G85" t="s">
        <v>526</v>
      </c>
      <c r="I85" s="1">
        <v>15806.09</v>
      </c>
    </row>
    <row r="86" spans="1:9" x14ac:dyDescent="0.25">
      <c r="A86" t="s">
        <v>527</v>
      </c>
      <c r="B86" t="s">
        <v>528</v>
      </c>
      <c r="F86" t="s">
        <v>215</v>
      </c>
      <c r="G86" t="s">
        <v>215</v>
      </c>
      <c r="H86" t="s">
        <v>529</v>
      </c>
      <c r="I86" s="1">
        <v>4989.59</v>
      </c>
    </row>
    <row r="87" spans="1:9" x14ac:dyDescent="0.25">
      <c r="A87" t="s">
        <v>530</v>
      </c>
      <c r="B87" t="s">
        <v>531</v>
      </c>
      <c r="C87" t="s">
        <v>532</v>
      </c>
      <c r="D87" t="s">
        <v>533</v>
      </c>
      <c r="F87" t="s">
        <v>534</v>
      </c>
      <c r="G87" t="s">
        <v>535</v>
      </c>
      <c r="I87" s="1">
        <v>7578.15</v>
      </c>
    </row>
    <row r="88" spans="1:9" x14ac:dyDescent="0.25">
      <c r="A88" t="s">
        <v>536</v>
      </c>
      <c r="B88" t="s">
        <v>537</v>
      </c>
      <c r="C88" t="s">
        <v>538</v>
      </c>
      <c r="D88" t="s">
        <v>539</v>
      </c>
      <c r="F88" t="s">
        <v>540</v>
      </c>
      <c r="G88" t="s">
        <v>541</v>
      </c>
      <c r="I88" s="1">
        <v>4224.08</v>
      </c>
    </row>
    <row r="89" spans="1:9" x14ac:dyDescent="0.25">
      <c r="A89" t="s">
        <v>542</v>
      </c>
      <c r="B89" t="s">
        <v>434</v>
      </c>
      <c r="C89" t="s">
        <v>543</v>
      </c>
      <c r="D89" t="s">
        <v>436</v>
      </c>
      <c r="F89" t="s">
        <v>544</v>
      </c>
      <c r="G89" t="s">
        <v>545</v>
      </c>
      <c r="I89" s="1">
        <v>1758.16</v>
      </c>
    </row>
    <row r="90" spans="1:9" x14ac:dyDescent="0.25">
      <c r="A90" t="s">
        <v>546</v>
      </c>
      <c r="B90" t="s">
        <v>547</v>
      </c>
      <c r="F90" t="s">
        <v>215</v>
      </c>
      <c r="G90" t="s">
        <v>215</v>
      </c>
      <c r="H90" t="s">
        <v>548</v>
      </c>
      <c r="I90" s="1">
        <v>1752.08</v>
      </c>
    </row>
    <row r="91" spans="1:9" x14ac:dyDescent="0.25">
      <c r="A91" t="s">
        <v>130</v>
      </c>
      <c r="B91" t="s">
        <v>549</v>
      </c>
      <c r="C91" t="s">
        <v>550</v>
      </c>
      <c r="D91" t="s">
        <v>551</v>
      </c>
      <c r="F91" t="s">
        <v>552</v>
      </c>
      <c r="G91" t="s">
        <v>553</v>
      </c>
      <c r="H91" t="s">
        <v>554</v>
      </c>
      <c r="I91" s="1">
        <v>18080.240000000002</v>
      </c>
    </row>
    <row r="92" spans="1:9" x14ac:dyDescent="0.25">
      <c r="A92" t="s">
        <v>555</v>
      </c>
      <c r="B92" t="s">
        <v>556</v>
      </c>
      <c r="F92" t="s">
        <v>215</v>
      </c>
      <c r="G92" t="s">
        <v>215</v>
      </c>
      <c r="H92" t="s">
        <v>557</v>
      </c>
      <c r="I92" s="1">
        <v>1005.98</v>
      </c>
    </row>
    <row r="93" spans="1:9" x14ac:dyDescent="0.25">
      <c r="A93" t="s">
        <v>558</v>
      </c>
      <c r="B93" t="s">
        <v>559</v>
      </c>
      <c r="C93" t="s">
        <v>550</v>
      </c>
      <c r="D93" t="s">
        <v>551</v>
      </c>
      <c r="F93" t="s">
        <v>552</v>
      </c>
      <c r="G93" t="s">
        <v>553</v>
      </c>
      <c r="H93" t="s">
        <v>560</v>
      </c>
      <c r="I93" s="1">
        <v>17074.259999999998</v>
      </c>
    </row>
    <row r="94" spans="1:9" x14ac:dyDescent="0.25">
      <c r="A94" t="s">
        <v>561</v>
      </c>
      <c r="B94" t="s">
        <v>562</v>
      </c>
      <c r="C94" t="s">
        <v>550</v>
      </c>
      <c r="D94" t="s">
        <v>551</v>
      </c>
      <c r="F94" t="s">
        <v>552</v>
      </c>
      <c r="G94" t="s">
        <v>553</v>
      </c>
      <c r="I94" s="1">
        <v>5096.08</v>
      </c>
    </row>
    <row r="95" spans="1:9" x14ac:dyDescent="0.25">
      <c r="A95" t="s">
        <v>563</v>
      </c>
      <c r="B95" t="s">
        <v>564</v>
      </c>
      <c r="F95" t="s">
        <v>215</v>
      </c>
      <c r="G95" t="s">
        <v>215</v>
      </c>
      <c r="H95" t="s">
        <v>565</v>
      </c>
      <c r="I95" s="1">
        <v>7916.54</v>
      </c>
    </row>
    <row r="96" spans="1:9" x14ac:dyDescent="0.25">
      <c r="A96" t="s">
        <v>566</v>
      </c>
      <c r="B96" t="s">
        <v>567</v>
      </c>
      <c r="F96" t="s">
        <v>215</v>
      </c>
      <c r="G96" t="s">
        <v>215</v>
      </c>
      <c r="H96" t="s">
        <v>568</v>
      </c>
      <c r="I96" s="1">
        <v>4061.64</v>
      </c>
    </row>
    <row r="97" spans="1:9" x14ac:dyDescent="0.25">
      <c r="A97" t="s">
        <v>137</v>
      </c>
      <c r="B97" t="s">
        <v>569</v>
      </c>
      <c r="C97" t="s">
        <v>570</v>
      </c>
      <c r="D97" t="s">
        <v>571</v>
      </c>
      <c r="E97" t="s">
        <v>499</v>
      </c>
      <c r="F97" t="s">
        <v>572</v>
      </c>
      <c r="G97" t="s">
        <v>573</v>
      </c>
      <c r="I97" s="1">
        <v>52257.41</v>
      </c>
    </row>
    <row r="98" spans="1:9" x14ac:dyDescent="0.25">
      <c r="A98">
        <v>3</v>
      </c>
      <c r="B98" t="s">
        <v>574</v>
      </c>
      <c r="C98" t="s">
        <v>575</v>
      </c>
      <c r="D98" t="s">
        <v>576</v>
      </c>
      <c r="E98" t="s">
        <v>577</v>
      </c>
      <c r="F98" t="s">
        <v>578</v>
      </c>
      <c r="G98" t="s">
        <v>579</v>
      </c>
      <c r="H98" t="s">
        <v>580</v>
      </c>
      <c r="I98" s="2">
        <v>187999</v>
      </c>
    </row>
    <row r="99" spans="1:9" x14ac:dyDescent="0.25">
      <c r="A99" t="s">
        <v>185</v>
      </c>
      <c r="B99" t="s">
        <v>503</v>
      </c>
      <c r="C99" t="s">
        <v>581</v>
      </c>
      <c r="D99" t="s">
        <v>582</v>
      </c>
      <c r="F99" t="s">
        <v>583</v>
      </c>
      <c r="G99" t="s">
        <v>584</v>
      </c>
      <c r="H99" t="s">
        <v>585</v>
      </c>
      <c r="I99" s="1">
        <v>46144.7</v>
      </c>
    </row>
    <row r="100" spans="1:9" x14ac:dyDescent="0.25">
      <c r="A100" t="s">
        <v>586</v>
      </c>
      <c r="B100" t="s">
        <v>587</v>
      </c>
      <c r="C100" t="s">
        <v>588</v>
      </c>
      <c r="D100" t="s">
        <v>589</v>
      </c>
      <c r="F100" t="s">
        <v>590</v>
      </c>
      <c r="G100" t="s">
        <v>591</v>
      </c>
      <c r="H100" t="s">
        <v>405</v>
      </c>
      <c r="I100" s="1">
        <v>14629.35</v>
      </c>
    </row>
    <row r="101" spans="1:9" x14ac:dyDescent="0.25">
      <c r="A101" t="s">
        <v>592</v>
      </c>
      <c r="B101" t="s">
        <v>593</v>
      </c>
      <c r="C101" t="s">
        <v>594</v>
      </c>
      <c r="D101" t="s">
        <v>595</v>
      </c>
      <c r="F101" t="s">
        <v>596</v>
      </c>
      <c r="G101" t="s">
        <v>597</v>
      </c>
      <c r="I101" s="1">
        <v>11892.82</v>
      </c>
    </row>
    <row r="102" spans="1:9" x14ac:dyDescent="0.25">
      <c r="A102" t="s">
        <v>598</v>
      </c>
      <c r="B102" t="s">
        <v>528</v>
      </c>
      <c r="F102" t="s">
        <v>215</v>
      </c>
      <c r="G102" t="s">
        <v>215</v>
      </c>
      <c r="H102" t="s">
        <v>599</v>
      </c>
      <c r="I102" s="1">
        <v>3962.64</v>
      </c>
    </row>
    <row r="103" spans="1:9" x14ac:dyDescent="0.25">
      <c r="A103" t="s">
        <v>600</v>
      </c>
      <c r="B103" t="s">
        <v>531</v>
      </c>
      <c r="F103" t="s">
        <v>215</v>
      </c>
      <c r="G103" t="s">
        <v>215</v>
      </c>
      <c r="H103" t="s">
        <v>601</v>
      </c>
      <c r="I103" s="1">
        <v>7075.41</v>
      </c>
    </row>
    <row r="104" spans="1:9" x14ac:dyDescent="0.25">
      <c r="A104" t="s">
        <v>602</v>
      </c>
      <c r="B104" t="s">
        <v>603</v>
      </c>
      <c r="F104" t="s">
        <v>215</v>
      </c>
      <c r="G104" t="s">
        <v>215</v>
      </c>
      <c r="H104" t="s">
        <v>604</v>
      </c>
      <c r="I104" s="1">
        <v>3806.08</v>
      </c>
    </row>
    <row r="105" spans="1:9" x14ac:dyDescent="0.25">
      <c r="A105" t="s">
        <v>605</v>
      </c>
      <c r="B105" t="s">
        <v>547</v>
      </c>
      <c r="F105" t="s">
        <v>215</v>
      </c>
      <c r="G105" t="s">
        <v>215</v>
      </c>
      <c r="H105" t="s">
        <v>606</v>
      </c>
      <c r="I105" s="1">
        <v>4778.3999999999996</v>
      </c>
    </row>
    <row r="106" spans="1:9" x14ac:dyDescent="0.25">
      <c r="A106" t="s">
        <v>193</v>
      </c>
      <c r="B106" t="s">
        <v>607</v>
      </c>
      <c r="C106" t="s">
        <v>608</v>
      </c>
      <c r="D106" t="s">
        <v>609</v>
      </c>
      <c r="E106" t="s">
        <v>610</v>
      </c>
      <c r="F106" t="s">
        <v>611</v>
      </c>
      <c r="G106" t="s">
        <v>612</v>
      </c>
      <c r="H106" t="s">
        <v>613</v>
      </c>
      <c r="I106" s="1">
        <v>101446.94</v>
      </c>
    </row>
    <row r="107" spans="1:9" x14ac:dyDescent="0.25">
      <c r="A107" t="s">
        <v>614</v>
      </c>
      <c r="B107" t="s">
        <v>615</v>
      </c>
      <c r="C107" t="s">
        <v>616</v>
      </c>
      <c r="D107" t="s">
        <v>617</v>
      </c>
      <c r="E107" t="s">
        <v>618</v>
      </c>
      <c r="F107" t="s">
        <v>619</v>
      </c>
      <c r="G107" t="s">
        <v>620</v>
      </c>
      <c r="H107" t="s">
        <v>405</v>
      </c>
      <c r="I107" s="1">
        <v>31516.54</v>
      </c>
    </row>
    <row r="108" spans="1:9" x14ac:dyDescent="0.25">
      <c r="A108" t="s">
        <v>621</v>
      </c>
      <c r="B108" t="s">
        <v>622</v>
      </c>
      <c r="C108" t="s">
        <v>623</v>
      </c>
      <c r="D108" t="s">
        <v>624</v>
      </c>
      <c r="F108" t="s">
        <v>625</v>
      </c>
      <c r="G108" t="s">
        <v>626</v>
      </c>
      <c r="I108" s="1">
        <v>4914.87</v>
      </c>
    </row>
    <row r="109" spans="1:9" x14ac:dyDescent="0.25">
      <c r="A109" t="s">
        <v>627</v>
      </c>
      <c r="B109" t="s">
        <v>628</v>
      </c>
      <c r="C109" t="s">
        <v>629</v>
      </c>
      <c r="D109" t="s">
        <v>630</v>
      </c>
      <c r="E109" t="s">
        <v>631</v>
      </c>
      <c r="F109" t="s">
        <v>632</v>
      </c>
      <c r="G109" t="s">
        <v>633</v>
      </c>
      <c r="H109" t="s">
        <v>634</v>
      </c>
      <c r="I109" s="1">
        <v>15212.35</v>
      </c>
    </row>
    <row r="110" spans="1:9" x14ac:dyDescent="0.25">
      <c r="A110" t="s">
        <v>635</v>
      </c>
      <c r="B110" t="s">
        <v>636</v>
      </c>
      <c r="C110" t="s">
        <v>637</v>
      </c>
      <c r="D110" t="s">
        <v>638</v>
      </c>
      <c r="E110" t="s">
        <v>639</v>
      </c>
      <c r="F110" t="s">
        <v>640</v>
      </c>
      <c r="G110" t="s">
        <v>641</v>
      </c>
      <c r="I110" s="1">
        <v>3938.86</v>
      </c>
    </row>
    <row r="111" spans="1:9" x14ac:dyDescent="0.25">
      <c r="A111" t="s">
        <v>642</v>
      </c>
      <c r="B111" t="s">
        <v>643</v>
      </c>
      <c r="F111" t="s">
        <v>215</v>
      </c>
      <c r="G111" t="s">
        <v>215</v>
      </c>
      <c r="H111" t="s">
        <v>644</v>
      </c>
      <c r="I111" s="1">
        <v>44152.959999999999</v>
      </c>
    </row>
    <row r="112" spans="1:9" x14ac:dyDescent="0.25">
      <c r="A112" t="s">
        <v>645</v>
      </c>
      <c r="B112" t="s">
        <v>646</v>
      </c>
      <c r="C112" t="s">
        <v>647</v>
      </c>
      <c r="F112" t="s">
        <v>648</v>
      </c>
      <c r="G112" t="s">
        <v>649</v>
      </c>
      <c r="I112" s="1">
        <v>1711.36</v>
      </c>
    </row>
    <row r="113" spans="1:9" x14ac:dyDescent="0.25">
      <c r="A113" t="s">
        <v>650</v>
      </c>
      <c r="B113" t="s">
        <v>651</v>
      </c>
      <c r="C113" t="s">
        <v>652</v>
      </c>
      <c r="D113" t="s">
        <v>653</v>
      </c>
      <c r="F113" t="s">
        <v>654</v>
      </c>
      <c r="G113" t="s">
        <v>655</v>
      </c>
      <c r="H113" t="s">
        <v>656</v>
      </c>
      <c r="I113" s="1">
        <v>2090.3000000000002</v>
      </c>
    </row>
    <row r="114" spans="1:9" x14ac:dyDescent="0.25">
      <c r="A114" t="s">
        <v>657</v>
      </c>
      <c r="B114" t="s">
        <v>658</v>
      </c>
      <c r="C114" t="s">
        <v>652</v>
      </c>
      <c r="D114" t="s">
        <v>653</v>
      </c>
      <c r="F114" t="s">
        <v>654</v>
      </c>
      <c r="G114" t="s">
        <v>655</v>
      </c>
      <c r="H114" t="s">
        <v>656</v>
      </c>
      <c r="I114" s="1">
        <v>2090.3000000000002</v>
      </c>
    </row>
    <row r="115" spans="1:9" x14ac:dyDescent="0.25">
      <c r="A115" t="s">
        <v>659</v>
      </c>
      <c r="B115" t="s">
        <v>660</v>
      </c>
      <c r="C115" t="s">
        <v>661</v>
      </c>
      <c r="D115" t="s">
        <v>662</v>
      </c>
      <c r="E115" t="s">
        <v>663</v>
      </c>
      <c r="F115" t="s">
        <v>664</v>
      </c>
      <c r="G115" t="s">
        <v>665</v>
      </c>
      <c r="I115" s="1">
        <v>38317.06</v>
      </c>
    </row>
    <row r="116" spans="1:9" x14ac:dyDescent="0.25">
      <c r="A116" t="s">
        <v>666</v>
      </c>
      <c r="B116" t="s">
        <v>667</v>
      </c>
      <c r="C116" t="s">
        <v>668</v>
      </c>
      <c r="D116" t="s">
        <v>669</v>
      </c>
      <c r="E116" t="s">
        <v>670</v>
      </c>
      <c r="F116" t="s">
        <v>671</v>
      </c>
      <c r="G116" t="s">
        <v>672</v>
      </c>
      <c r="I116" s="1">
        <v>34809.4</v>
      </c>
    </row>
    <row r="117" spans="1:9" x14ac:dyDescent="0.25">
      <c r="A117" t="s">
        <v>673</v>
      </c>
      <c r="B117" t="s">
        <v>674</v>
      </c>
      <c r="C117" t="s">
        <v>675</v>
      </c>
      <c r="D117" t="s">
        <v>676</v>
      </c>
      <c r="E117" t="s">
        <v>677</v>
      </c>
      <c r="F117" t="s">
        <v>678</v>
      </c>
      <c r="G117" t="s">
        <v>679</v>
      </c>
      <c r="I117" s="1">
        <v>3507.66</v>
      </c>
    </row>
    <row r="118" spans="1:9" x14ac:dyDescent="0.25">
      <c r="A118">
        <v>4</v>
      </c>
      <c r="B118" t="s">
        <v>680</v>
      </c>
      <c r="C118" t="s">
        <v>681</v>
      </c>
      <c r="D118" t="s">
        <v>682</v>
      </c>
      <c r="E118" t="s">
        <v>683</v>
      </c>
      <c r="F118" t="s">
        <v>684</v>
      </c>
      <c r="G118" t="s">
        <v>685</v>
      </c>
      <c r="H118" t="s">
        <v>686</v>
      </c>
      <c r="I118" s="2">
        <v>7794.09</v>
      </c>
    </row>
    <row r="119" spans="1:9" x14ac:dyDescent="0.25">
      <c r="A119" t="s">
        <v>687</v>
      </c>
      <c r="B119" t="s">
        <v>607</v>
      </c>
      <c r="C119" t="s">
        <v>681</v>
      </c>
      <c r="D119" t="s">
        <v>682</v>
      </c>
      <c r="E119" t="s">
        <v>683</v>
      </c>
      <c r="F119" t="s">
        <v>684</v>
      </c>
      <c r="G119" t="s">
        <v>685</v>
      </c>
      <c r="H119" t="s">
        <v>686</v>
      </c>
      <c r="I119" s="1">
        <v>7794.09</v>
      </c>
    </row>
    <row r="120" spans="1:9" x14ac:dyDescent="0.25">
      <c r="B120" t="s">
        <v>201</v>
      </c>
      <c r="C120" t="s">
        <v>688</v>
      </c>
      <c r="D120" t="s">
        <v>689</v>
      </c>
      <c r="E120" t="s">
        <v>690</v>
      </c>
      <c r="F120" t="s">
        <v>691</v>
      </c>
      <c r="G120" t="s">
        <v>692</v>
      </c>
      <c r="H120" t="s">
        <v>693</v>
      </c>
      <c r="I120" s="1">
        <v>338865.41</v>
      </c>
    </row>
    <row r="121" spans="1:9" x14ac:dyDescent="0.25">
      <c r="B121" t="s">
        <v>208</v>
      </c>
      <c r="I121" s="1">
        <v>27109.23</v>
      </c>
    </row>
    <row r="122" spans="1:9" x14ac:dyDescent="0.25">
      <c r="B122" t="s">
        <v>209</v>
      </c>
      <c r="I122" s="1">
        <v>365974.64</v>
      </c>
    </row>
    <row r="123" spans="1:9" x14ac:dyDescent="0.25">
      <c r="I123" s="1"/>
    </row>
    <row r="125" spans="1:9" x14ac:dyDescent="0.25">
      <c r="I125" s="1">
        <f>I122+I30+I61</f>
        <v>3128647.6327999998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topLeftCell="A37" workbookViewId="0">
      <selection activeCell="E60" sqref="E60"/>
    </sheetView>
  </sheetViews>
  <sheetFormatPr defaultRowHeight="15" x14ac:dyDescent="0.25"/>
  <cols>
    <col min="3" max="3" width="8.42578125" customWidth="1"/>
    <col min="4" max="4" width="22.28515625" customWidth="1"/>
    <col min="5" max="5" width="71.42578125" customWidth="1"/>
    <col min="6" max="6" width="14.28515625" customWidth="1"/>
    <col min="7" max="7" width="15.5703125" customWidth="1"/>
    <col min="8" max="8" width="16.140625" customWidth="1"/>
    <col min="9" max="9" width="12.85546875" customWidth="1"/>
  </cols>
  <sheetData>
    <row r="1" spans="1:20" x14ac:dyDescent="0.25">
      <c r="A1" s="15"/>
      <c r="B1" s="15"/>
      <c r="C1" s="15"/>
      <c r="D1" s="15"/>
      <c r="E1" s="15"/>
      <c r="F1" s="15"/>
      <c r="G1" s="15"/>
      <c r="H1" s="15"/>
      <c r="I1" s="16" t="s">
        <v>724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20" x14ac:dyDescent="0.25">
      <c r="A2" s="15"/>
      <c r="B2" s="15"/>
      <c r="C2" s="15"/>
      <c r="D2" s="15"/>
      <c r="E2" s="15"/>
      <c r="F2" s="15"/>
      <c r="G2" s="15"/>
      <c r="H2" s="15"/>
      <c r="I2" s="19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</row>
    <row r="3" spans="1:20" ht="25.5" customHeight="1" x14ac:dyDescent="0.25">
      <c r="A3" s="15"/>
      <c r="B3" s="15"/>
      <c r="C3" s="15"/>
      <c r="D3" s="15"/>
      <c r="E3" s="15"/>
      <c r="F3" s="15"/>
      <c r="G3" s="15"/>
      <c r="H3" s="15"/>
      <c r="I3" s="19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0" ht="27.75" customHeight="1" x14ac:dyDescent="0.25">
      <c r="A4" s="15"/>
      <c r="B4" s="15"/>
      <c r="C4" s="15"/>
      <c r="D4" s="15"/>
      <c r="E4" s="15"/>
      <c r="F4" s="15"/>
      <c r="G4" s="15"/>
      <c r="H4" s="15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x14ac:dyDescent="0.25">
      <c r="A5" s="29" t="s">
        <v>715</v>
      </c>
      <c r="B5" s="29"/>
      <c r="C5" s="29"/>
      <c r="D5" s="29"/>
      <c r="E5" s="29"/>
      <c r="F5" s="28" t="s">
        <v>697</v>
      </c>
      <c r="G5" s="28" t="s">
        <v>716</v>
      </c>
      <c r="H5" s="28" t="s">
        <v>718</v>
      </c>
      <c r="I5" s="25" t="s">
        <v>720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x14ac:dyDescent="0.25">
      <c r="A6" s="29"/>
      <c r="B6" s="29"/>
      <c r="C6" s="29"/>
      <c r="D6" s="29"/>
      <c r="E6" s="29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46.5" customHeight="1" x14ac:dyDescent="0.25">
      <c r="A7" s="29"/>
      <c r="B7" s="29"/>
      <c r="C7" s="29"/>
      <c r="D7" s="29"/>
      <c r="E7" s="29"/>
      <c r="F7" s="25"/>
      <c r="G7" s="25"/>
      <c r="H7" s="25"/>
      <c r="I7" s="4" t="s">
        <v>719</v>
      </c>
      <c r="J7" s="14">
        <v>1</v>
      </c>
      <c r="K7" s="14">
        <v>2</v>
      </c>
      <c r="L7" s="14">
        <v>3</v>
      </c>
      <c r="M7" s="14">
        <v>4</v>
      </c>
      <c r="N7" s="14">
        <v>5</v>
      </c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4">
        <v>11</v>
      </c>
    </row>
    <row r="8" spans="1:20" x14ac:dyDescent="0.25">
      <c r="A8" s="27" t="s">
        <v>705</v>
      </c>
      <c r="B8" s="27" t="s">
        <v>698</v>
      </c>
      <c r="C8" s="26" t="s">
        <v>700</v>
      </c>
      <c r="D8" s="25" t="s">
        <v>694</v>
      </c>
      <c r="E8" s="6" t="s">
        <v>25</v>
      </c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27"/>
      <c r="B9" s="27"/>
      <c r="C9" s="27"/>
      <c r="D9" s="25"/>
      <c r="E9" s="6" t="s">
        <v>33</v>
      </c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27"/>
      <c r="B10" s="27"/>
      <c r="C10" s="27"/>
      <c r="D10" s="25"/>
      <c r="E10" s="6" t="s">
        <v>41</v>
      </c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27"/>
      <c r="B11" s="27"/>
      <c r="C11" s="27"/>
      <c r="D11" s="25"/>
      <c r="E11" s="6" t="s">
        <v>49</v>
      </c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27"/>
      <c r="B12" s="27"/>
      <c r="C12" s="27"/>
      <c r="D12" s="25"/>
      <c r="E12" s="6" t="s">
        <v>57</v>
      </c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5">
      <c r="A13" s="27"/>
      <c r="B13" s="27"/>
      <c r="C13" s="27"/>
      <c r="D13" s="25"/>
      <c r="E13" s="6" t="s">
        <v>65</v>
      </c>
      <c r="F13" s="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5">
      <c r="A14" s="27"/>
      <c r="B14" s="27"/>
      <c r="C14" s="27"/>
      <c r="D14" s="25"/>
      <c r="E14" s="6" t="s">
        <v>73</v>
      </c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5">
      <c r="A15" s="27"/>
      <c r="B15" s="27"/>
      <c r="C15" s="27"/>
      <c r="D15" s="25"/>
      <c r="E15" s="6" t="s">
        <v>80</v>
      </c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5">
      <c r="A16" s="27"/>
      <c r="B16" s="27"/>
      <c r="C16" s="27"/>
      <c r="D16" s="25"/>
      <c r="E16" s="6" t="s">
        <v>96</v>
      </c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7"/>
      <c r="B17" s="27"/>
      <c r="C17" s="27"/>
      <c r="D17" s="25"/>
      <c r="E17" s="6" t="s">
        <v>103</v>
      </c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7"/>
      <c r="B18" s="27"/>
      <c r="C18" s="27"/>
      <c r="D18" s="25"/>
      <c r="E18" s="6" t="s">
        <v>110</v>
      </c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27"/>
      <c r="B19" s="27"/>
      <c r="C19" s="27"/>
      <c r="D19" s="25" t="s">
        <v>695</v>
      </c>
      <c r="E19" s="6" t="s">
        <v>406</v>
      </c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5">
      <c r="A20" s="27"/>
      <c r="B20" s="27"/>
      <c r="C20" s="27"/>
      <c r="D20" s="25"/>
      <c r="E20" s="6" t="s">
        <v>451</v>
      </c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A21" s="27"/>
      <c r="B21" s="27"/>
      <c r="C21" s="27"/>
      <c r="D21" s="25" t="s">
        <v>696</v>
      </c>
      <c r="E21" s="6" t="s">
        <v>212</v>
      </c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A22" s="27"/>
      <c r="B22" s="27"/>
      <c r="C22" s="27"/>
      <c r="D22" s="25"/>
      <c r="E22" s="6" t="s">
        <v>218</v>
      </c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5">
      <c r="A23" s="27"/>
      <c r="B23" s="27"/>
      <c r="C23" s="27"/>
      <c r="D23" s="25"/>
      <c r="E23" s="6" t="s">
        <v>224</v>
      </c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27"/>
      <c r="B24" s="27"/>
      <c r="C24" s="27"/>
      <c r="D24" s="25"/>
      <c r="E24" s="6" t="s">
        <v>717</v>
      </c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27"/>
      <c r="B25" s="27"/>
      <c r="C25" s="27"/>
      <c r="D25" s="25"/>
      <c r="E25" s="6" t="s">
        <v>233</v>
      </c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27"/>
      <c r="B26" s="27"/>
      <c r="C26" s="27"/>
      <c r="D26" s="25"/>
      <c r="E26" s="6" t="s">
        <v>239</v>
      </c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27"/>
      <c r="B27" s="27"/>
      <c r="C27" s="27"/>
      <c r="D27" s="25"/>
      <c r="E27" s="6" t="s">
        <v>277</v>
      </c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27"/>
      <c r="B28" s="27"/>
      <c r="C28" s="27"/>
      <c r="D28" s="25"/>
      <c r="E28" s="6" t="s">
        <v>285</v>
      </c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27"/>
      <c r="B29" s="27"/>
      <c r="C29" s="27"/>
      <c r="D29" s="25"/>
      <c r="E29" s="6" t="s">
        <v>293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27"/>
      <c r="B30" s="27"/>
      <c r="C30" s="27"/>
      <c r="D30" s="25"/>
      <c r="E30" s="6" t="s">
        <v>297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27"/>
      <c r="B31" s="27"/>
      <c r="C31" s="27"/>
      <c r="D31" s="25"/>
      <c r="E31" s="6" t="s">
        <v>304</v>
      </c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21.75" customHeight="1" x14ac:dyDescent="0.25">
      <c r="A32" s="27"/>
      <c r="B32" s="27"/>
      <c r="C32" s="26" t="s">
        <v>699</v>
      </c>
      <c r="D32" s="25" t="s">
        <v>694</v>
      </c>
      <c r="E32" s="6" t="s">
        <v>186</v>
      </c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22.5" customHeight="1" x14ac:dyDescent="0.25">
      <c r="A33" s="27"/>
      <c r="B33" s="27"/>
      <c r="C33" s="27"/>
      <c r="D33" s="25"/>
      <c r="E33" s="6" t="s">
        <v>194</v>
      </c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27.75" customHeight="1" x14ac:dyDescent="0.25">
      <c r="A34" s="27"/>
      <c r="B34" s="27"/>
      <c r="C34" s="27"/>
      <c r="D34" s="5" t="s">
        <v>695</v>
      </c>
      <c r="E34" s="6" t="s">
        <v>607</v>
      </c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27"/>
      <c r="B35" s="25" t="s">
        <v>701</v>
      </c>
      <c r="C35" s="25"/>
      <c r="D35" s="25"/>
      <c r="E35" s="8" t="s">
        <v>702</v>
      </c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5">
      <c r="A36" s="27"/>
      <c r="B36" s="25"/>
      <c r="C36" s="25"/>
      <c r="D36" s="25"/>
      <c r="E36" s="8" t="s">
        <v>703</v>
      </c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27"/>
      <c r="B37" s="25"/>
      <c r="C37" s="25"/>
      <c r="D37" s="25"/>
      <c r="E37" s="8" t="s">
        <v>704</v>
      </c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5">
      <c r="A38" s="27" t="s">
        <v>714</v>
      </c>
      <c r="B38" s="27" t="s">
        <v>698</v>
      </c>
      <c r="C38" s="27" t="s">
        <v>712</v>
      </c>
      <c r="D38" s="25" t="s">
        <v>694</v>
      </c>
      <c r="E38" s="6" t="s">
        <v>124</v>
      </c>
      <c r="F38" s="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5">
      <c r="A39" s="27"/>
      <c r="B39" s="27"/>
      <c r="C39" s="27"/>
      <c r="D39" s="25"/>
      <c r="E39" s="6" t="s">
        <v>131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27"/>
      <c r="B40" s="27"/>
      <c r="C40" s="27"/>
      <c r="D40" s="25"/>
      <c r="E40" s="6" t="s">
        <v>138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7"/>
      <c r="B41" s="27"/>
      <c r="C41" s="27"/>
      <c r="D41" s="25"/>
      <c r="E41" s="6" t="s">
        <v>145</v>
      </c>
      <c r="F41" s="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5">
      <c r="A42" s="27"/>
      <c r="B42" s="27"/>
      <c r="C42" s="27"/>
      <c r="D42" s="25"/>
      <c r="E42" s="6" t="s">
        <v>152</v>
      </c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5">
      <c r="A43" s="27"/>
      <c r="B43" s="27"/>
      <c r="C43" s="27"/>
      <c r="D43" s="25"/>
      <c r="E43" s="6" t="s">
        <v>172</v>
      </c>
      <c r="F43" s="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5">
      <c r="A44" s="27"/>
      <c r="B44" s="27"/>
      <c r="C44" s="27"/>
      <c r="D44" s="25" t="s">
        <v>696</v>
      </c>
      <c r="E44" s="6" t="s">
        <v>312</v>
      </c>
      <c r="F44" s="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27"/>
      <c r="B45" s="27"/>
      <c r="C45" s="27"/>
      <c r="D45" s="25"/>
      <c r="E45" s="6" t="s">
        <v>316</v>
      </c>
      <c r="F45" s="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5">
      <c r="A46" s="27"/>
      <c r="B46" s="27"/>
      <c r="C46" s="27"/>
      <c r="D46" s="25"/>
      <c r="E46" s="6" t="s">
        <v>318</v>
      </c>
      <c r="F46" s="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5">
      <c r="A47" s="27"/>
      <c r="B47" s="27"/>
      <c r="C47" s="27"/>
      <c r="D47" s="25"/>
      <c r="E47" s="6" t="s">
        <v>322</v>
      </c>
      <c r="F47" s="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27"/>
      <c r="B48" s="27"/>
      <c r="C48" s="27"/>
      <c r="D48" s="25"/>
      <c r="E48" s="6" t="s">
        <v>328</v>
      </c>
      <c r="F48" s="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5">
      <c r="A49" s="27"/>
      <c r="B49" s="27"/>
      <c r="C49" s="27"/>
      <c r="D49" s="25"/>
      <c r="E49" s="6" t="s">
        <v>332</v>
      </c>
      <c r="F49" s="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7"/>
      <c r="B50" s="27"/>
      <c r="C50" s="27"/>
      <c r="D50" s="25"/>
      <c r="E50" s="6" t="s">
        <v>339</v>
      </c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27"/>
      <c r="B51" s="27"/>
      <c r="C51" s="27"/>
      <c r="D51" s="25"/>
      <c r="E51" s="6" t="s">
        <v>345</v>
      </c>
      <c r="F51" s="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27"/>
      <c r="B52" s="27"/>
      <c r="C52" s="27"/>
      <c r="D52" s="25"/>
      <c r="E52" s="6" t="s">
        <v>352</v>
      </c>
      <c r="F52" s="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27"/>
      <c r="B53" s="27"/>
      <c r="C53" s="27"/>
      <c r="D53" s="25" t="s">
        <v>695</v>
      </c>
      <c r="E53" s="6" t="s">
        <v>706</v>
      </c>
      <c r="F53" s="7"/>
      <c r="G53" s="6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27"/>
      <c r="B54" s="27"/>
      <c r="C54" s="27"/>
      <c r="D54" s="25"/>
      <c r="E54" s="6" t="s">
        <v>707</v>
      </c>
      <c r="F54" s="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27"/>
      <c r="B55" s="27"/>
      <c r="C55" s="27"/>
      <c r="D55" s="25"/>
      <c r="E55" s="6" t="s">
        <v>569</v>
      </c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27"/>
      <c r="B56" s="27"/>
      <c r="C56" s="27"/>
      <c r="D56" s="25"/>
      <c r="E56" s="6" t="s">
        <v>708</v>
      </c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3" customFormat="1" x14ac:dyDescent="0.25">
      <c r="A57" s="27"/>
      <c r="B57" s="27"/>
      <c r="C57" s="27"/>
      <c r="D57" s="25"/>
      <c r="E57" s="9" t="s">
        <v>709</v>
      </c>
      <c r="F57" s="10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27"/>
      <c r="B58" s="27"/>
      <c r="C58" s="27"/>
      <c r="D58" s="25"/>
      <c r="E58" s="6" t="s">
        <v>710</v>
      </c>
      <c r="F58" s="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27"/>
      <c r="B59" s="27"/>
      <c r="C59" s="27"/>
      <c r="D59" s="25"/>
      <c r="E59" s="6" t="s">
        <v>711</v>
      </c>
      <c r="F59" s="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26.25" customHeight="1" x14ac:dyDescent="0.25">
      <c r="A60" s="27"/>
      <c r="B60" s="25" t="s">
        <v>713</v>
      </c>
      <c r="C60" s="25"/>
      <c r="D60" s="25"/>
      <c r="E60" s="11" t="s">
        <v>713</v>
      </c>
      <c r="F60" s="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6"/>
      <c r="B61" s="6"/>
      <c r="C61" s="6"/>
      <c r="D61" s="6"/>
      <c r="E61" s="6" t="s">
        <v>721</v>
      </c>
      <c r="F61" s="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6"/>
      <c r="C62" s="6"/>
      <c r="D62" s="6"/>
      <c r="E62" s="6" t="s">
        <v>722</v>
      </c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6"/>
      <c r="B63" s="6"/>
      <c r="C63" s="6"/>
      <c r="D63" s="6"/>
      <c r="E63" s="12" t="s">
        <v>723</v>
      </c>
      <c r="F63" s="1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9" spans="6:6" x14ac:dyDescent="0.25">
      <c r="F69" s="1"/>
    </row>
  </sheetData>
  <mergeCells count="23">
    <mergeCell ref="B38:B59"/>
    <mergeCell ref="D8:D18"/>
    <mergeCell ref="C32:C34"/>
    <mergeCell ref="D32:D33"/>
    <mergeCell ref="I5:T6"/>
    <mergeCell ref="B60:D60"/>
    <mergeCell ref="A38:A60"/>
    <mergeCell ref="F5:F7"/>
    <mergeCell ref="A5:E7"/>
    <mergeCell ref="G5:G7"/>
    <mergeCell ref="H5:H7"/>
    <mergeCell ref="B8:B34"/>
    <mergeCell ref="B35:D37"/>
    <mergeCell ref="A8:A37"/>
    <mergeCell ref="D38:D43"/>
    <mergeCell ref="D44:D52"/>
    <mergeCell ref="D53:D59"/>
    <mergeCell ref="C38:C59"/>
    <mergeCell ref="A1:H4"/>
    <mergeCell ref="I1:T4"/>
    <mergeCell ref="D19:D20"/>
    <mergeCell ref="D21:D31"/>
    <mergeCell ref="C8:C31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</vt:lpstr>
      <vt:lpstr>harmonogram</vt:lpstr>
    </vt:vector>
  </TitlesOfParts>
  <Company>Wrocławskie Mieszkania Sp. z 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Radtke</dc:creator>
  <cp:lastModifiedBy>Zbigniew Wiśniewski</cp:lastModifiedBy>
  <cp:lastPrinted>2020-10-05T06:18:55Z</cp:lastPrinted>
  <dcterms:created xsi:type="dcterms:W3CDTF">2020-07-09T11:09:59Z</dcterms:created>
  <dcterms:modified xsi:type="dcterms:W3CDTF">2020-11-09T10:53:20Z</dcterms:modified>
</cp:coreProperties>
</file>